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2" sheetId="2" r:id="rId1"/>
    <sheet name="Лист1 (6)" sheetId="8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4" i="8"/>
  <c r="G32"/>
  <c r="F32"/>
  <c r="E32"/>
  <c r="D32"/>
  <c r="C31"/>
  <c r="C30"/>
  <c r="C29"/>
  <c r="C28"/>
  <c r="C27"/>
  <c r="C26"/>
  <c r="C25"/>
  <c r="L23"/>
  <c r="K23"/>
  <c r="J23"/>
  <c r="I23"/>
  <c r="G23"/>
  <c r="F23"/>
  <c r="E23"/>
  <c r="D23"/>
  <c r="H22"/>
  <c r="C22"/>
  <c r="H21"/>
  <c r="C21"/>
  <c r="H20"/>
  <c r="H23" s="1"/>
  <c r="C20"/>
  <c r="C23" s="1"/>
  <c r="L18"/>
  <c r="K18"/>
  <c r="J18"/>
  <c r="I18"/>
  <c r="G18"/>
  <c r="F18"/>
  <c r="E18"/>
  <c r="D18"/>
  <c r="H17"/>
  <c r="C17"/>
  <c r="H16"/>
  <c r="C16"/>
  <c r="H15"/>
  <c r="C15"/>
  <c r="H14"/>
  <c r="C14"/>
  <c r="H13"/>
  <c r="C13"/>
  <c r="H12"/>
  <c r="C12"/>
  <c r="H11"/>
  <c r="C11"/>
  <c r="H10"/>
  <c r="H18" s="1"/>
  <c r="C10"/>
  <c r="C18" s="1"/>
  <c r="L8"/>
  <c r="L33" s="1"/>
  <c r="L35" s="1"/>
  <c r="K8"/>
  <c r="K33" s="1"/>
  <c r="K35" s="1"/>
  <c r="J8"/>
  <c r="J33" s="1"/>
  <c r="J35" s="1"/>
  <c r="I8"/>
  <c r="I33" s="1"/>
  <c r="I35" s="1"/>
  <c r="G8"/>
  <c r="G33" s="1"/>
  <c r="G35" s="1"/>
  <c r="F8"/>
  <c r="F33" s="1"/>
  <c r="F35" s="1"/>
  <c r="E8"/>
  <c r="E33" s="1"/>
  <c r="E35" s="1"/>
  <c r="D8"/>
  <c r="D33" s="1"/>
  <c r="D35" s="1"/>
  <c r="H7"/>
  <c r="C7"/>
  <c r="H6"/>
  <c r="C6"/>
  <c r="H5"/>
  <c r="H8" s="1"/>
  <c r="C5"/>
  <c r="C8" s="1"/>
  <c r="C32" l="1"/>
  <c r="H33"/>
  <c r="H35" s="1"/>
  <c r="C33"/>
  <c r="C35" s="1"/>
</calcChain>
</file>

<file path=xl/sharedStrings.xml><?xml version="1.0" encoding="utf-8"?>
<sst xmlns="http://schemas.openxmlformats.org/spreadsheetml/2006/main" count="43" uniqueCount="39">
  <si>
    <t>Հ/Հ</t>
  </si>
  <si>
    <t>Անվանումը</t>
  </si>
  <si>
    <t>Ընդ․ ծախս</t>
  </si>
  <si>
    <t>Այդ թվում</t>
  </si>
  <si>
    <t>Աշխատավարձ</t>
  </si>
  <si>
    <t>I</t>
  </si>
  <si>
    <t>II</t>
  </si>
  <si>
    <t>III</t>
  </si>
  <si>
    <t>IV</t>
  </si>
  <si>
    <t>Ընդ․</t>
  </si>
  <si>
    <t>ՔԿԱԳ</t>
  </si>
  <si>
    <t>Կոմունալ</t>
  </si>
  <si>
    <t>Ընդամենը՝</t>
  </si>
  <si>
    <t>Թիվ 1 մանկ</t>
  </si>
  <si>
    <t>Թիվ 5 մանկ</t>
  </si>
  <si>
    <t>Թիվ 8 մանկ</t>
  </si>
  <si>
    <t>Արվեստի դպր․</t>
  </si>
  <si>
    <t>Մարզադպր․</t>
  </si>
  <si>
    <t>Թանգարան</t>
  </si>
  <si>
    <t>Ընդ․ մշակույթ</t>
  </si>
  <si>
    <t>Սոց պաշտպ․</t>
  </si>
  <si>
    <t>Ջրմուղ</t>
  </si>
  <si>
    <t>Բարեկարգում</t>
  </si>
  <si>
    <t>Ընդամենը</t>
  </si>
  <si>
    <t>Քաղաքապետ․</t>
  </si>
  <si>
    <r>
      <t>Իջ</t>
    </r>
    <r>
      <rPr>
        <b/>
        <sz val="12"/>
        <color theme="1"/>
        <rFont val="Arial LatArm"/>
        <family val="2"/>
      </rPr>
      <t>և</t>
    </r>
    <r>
      <rPr>
        <b/>
        <sz val="12"/>
        <color theme="1"/>
        <rFont val="Calibri"/>
        <family val="2"/>
        <charset val="204"/>
        <scheme val="minor"/>
      </rPr>
      <t>ան համայնքի 2020թ․ բյուջեի նախատեսված ծախսեր</t>
    </r>
  </si>
  <si>
    <t>Նախակրթարան</t>
  </si>
  <si>
    <t>Երաժշտ․դպրոց</t>
  </si>
  <si>
    <t>«Ավանդույթ»</t>
  </si>
  <si>
    <t>Ընդ․ կրթություն</t>
  </si>
  <si>
    <t>Մշակույթի տուն</t>
  </si>
  <si>
    <t>«Վերնատուն»</t>
  </si>
  <si>
    <t>Համատիրություն</t>
  </si>
  <si>
    <t>Մասսայական միջոցառ․</t>
  </si>
  <si>
    <t>Էլ․ էներգիա /փող./</t>
  </si>
  <si>
    <t>Տնտեսում</t>
  </si>
  <si>
    <t>Ընդ. վարչ․ բյուջե</t>
  </si>
  <si>
    <t>Ֆոնդ․ բյուջե</t>
  </si>
  <si>
    <t>Ընդամենը  բյուջե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</si>
</sst>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 LatArm"/>
      <family val="2"/>
    </font>
    <font>
      <sz val="9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54" zoomScaleNormal="154" workbookViewId="0">
      <selection activeCell="B35" sqref="B35"/>
    </sheetView>
  </sheetViews>
  <sheetFormatPr defaultRowHeight="15"/>
  <cols>
    <col min="1" max="1" width="3.7109375" customWidth="1"/>
    <col min="2" max="2" width="23" style="1" customWidth="1"/>
    <col min="3" max="3" width="14.42578125" customWidth="1"/>
    <col min="4" max="4" width="12.42578125" customWidth="1"/>
    <col min="5" max="5" width="11" customWidth="1"/>
    <col min="6" max="6" width="9.7109375" customWidth="1"/>
    <col min="7" max="7" width="10.42578125" customWidth="1"/>
    <col min="8" max="9" width="7.42578125" hidden="1" customWidth="1"/>
    <col min="10" max="10" width="0.140625" hidden="1" customWidth="1"/>
    <col min="11" max="11" width="7.5703125" hidden="1" customWidth="1"/>
    <col min="12" max="12" width="7.42578125" hidden="1" customWidth="1"/>
  </cols>
  <sheetData>
    <row r="1" spans="1:12" ht="4.5" customHeight="1"/>
    <row r="2" spans="1:12" ht="15.75">
      <c r="B2" s="6" t="s">
        <v>25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>
      <c r="A3" s="7" t="s">
        <v>0</v>
      </c>
      <c r="B3" s="8" t="s">
        <v>1</v>
      </c>
      <c r="C3" s="8" t="s">
        <v>2</v>
      </c>
      <c r="D3" s="10" t="s">
        <v>3</v>
      </c>
      <c r="E3" s="11"/>
      <c r="F3" s="11"/>
      <c r="G3" s="12"/>
      <c r="H3" s="13" t="s">
        <v>4</v>
      </c>
      <c r="I3" s="14"/>
      <c r="J3" s="14"/>
      <c r="K3" s="14"/>
      <c r="L3" s="15"/>
    </row>
    <row r="4" spans="1:12" ht="27" customHeight="1">
      <c r="A4" s="7"/>
      <c r="B4" s="9"/>
      <c r="C4" s="9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 customHeight="1">
      <c r="A5" s="2">
        <v>1</v>
      </c>
      <c r="B5" s="3" t="s">
        <v>24</v>
      </c>
      <c r="C5" s="2">
        <f>G5</f>
        <v>121763</v>
      </c>
      <c r="D5" s="2">
        <v>34785</v>
      </c>
      <c r="E5" s="2">
        <v>64080</v>
      </c>
      <c r="F5" s="2">
        <v>93007</v>
      </c>
      <c r="G5" s="2">
        <v>121763</v>
      </c>
      <c r="H5" s="2">
        <f>L5</f>
        <v>93611</v>
      </c>
      <c r="I5" s="2">
        <v>24690</v>
      </c>
      <c r="J5" s="2">
        <v>47665</v>
      </c>
      <c r="K5" s="2">
        <v>70640</v>
      </c>
      <c r="L5" s="2">
        <v>93611</v>
      </c>
    </row>
    <row r="6" spans="1:12" ht="12" customHeight="1">
      <c r="A6" s="2">
        <v>2</v>
      </c>
      <c r="B6" s="3" t="s">
        <v>10</v>
      </c>
      <c r="C6" s="2">
        <f>G6</f>
        <v>7357</v>
      </c>
      <c r="D6" s="2">
        <v>1717</v>
      </c>
      <c r="E6" s="2">
        <v>3424</v>
      </c>
      <c r="F6" s="2">
        <v>5121</v>
      </c>
      <c r="G6" s="2">
        <v>7357</v>
      </c>
      <c r="H6" s="2">
        <f t="shared" ref="H6:H7" si="0">L6</f>
        <v>6810</v>
      </c>
      <c r="I6" s="2">
        <v>1572</v>
      </c>
      <c r="J6" s="2">
        <v>3144</v>
      </c>
      <c r="K6" s="2">
        <v>4716</v>
      </c>
      <c r="L6" s="2">
        <v>6810</v>
      </c>
    </row>
    <row r="7" spans="1:12" ht="12.75" customHeight="1">
      <c r="A7" s="2">
        <v>3</v>
      </c>
      <c r="B7" s="3" t="s">
        <v>11</v>
      </c>
      <c r="C7" s="2">
        <f>G7</f>
        <v>135208</v>
      </c>
      <c r="D7" s="2">
        <v>39701</v>
      </c>
      <c r="E7" s="2">
        <v>71684</v>
      </c>
      <c r="F7" s="2">
        <v>104196</v>
      </c>
      <c r="G7" s="2">
        <v>135208</v>
      </c>
      <c r="H7" s="2">
        <f t="shared" si="0"/>
        <v>103813</v>
      </c>
      <c r="I7" s="2">
        <v>26133</v>
      </c>
      <c r="J7" s="2">
        <v>51693</v>
      </c>
      <c r="K7" s="2">
        <v>78253</v>
      </c>
      <c r="L7" s="2">
        <v>103813</v>
      </c>
    </row>
    <row r="8" spans="1:12" ht="11.25" customHeight="1">
      <c r="A8" s="2"/>
      <c r="B8" s="3" t="s">
        <v>12</v>
      </c>
      <c r="C8" s="2">
        <f>SUM(C5:C7)</f>
        <v>264328</v>
      </c>
      <c r="D8" s="2">
        <f t="shared" ref="D8:L8" si="1">SUM(D5:D7)</f>
        <v>76203</v>
      </c>
      <c r="E8" s="2">
        <f t="shared" si="1"/>
        <v>139188</v>
      </c>
      <c r="F8" s="2">
        <f t="shared" si="1"/>
        <v>202324</v>
      </c>
      <c r="G8" s="2">
        <f t="shared" si="1"/>
        <v>264328</v>
      </c>
      <c r="H8" s="2">
        <f t="shared" si="1"/>
        <v>204234</v>
      </c>
      <c r="I8" s="2">
        <f t="shared" si="1"/>
        <v>52395</v>
      </c>
      <c r="J8" s="2">
        <f t="shared" si="1"/>
        <v>102502</v>
      </c>
      <c r="K8" s="2">
        <f t="shared" si="1"/>
        <v>153609</v>
      </c>
      <c r="L8" s="2">
        <f t="shared" si="1"/>
        <v>204234</v>
      </c>
    </row>
    <row r="9" spans="1:12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 customHeight="1">
      <c r="A10" s="2">
        <v>1</v>
      </c>
      <c r="B10" s="3" t="s">
        <v>13</v>
      </c>
      <c r="C10" s="2">
        <f t="shared" ref="C10:C17" si="2">G10</f>
        <v>38793</v>
      </c>
      <c r="D10" s="2">
        <v>10031</v>
      </c>
      <c r="E10" s="2">
        <v>19606</v>
      </c>
      <c r="F10" s="2">
        <v>29181</v>
      </c>
      <c r="G10" s="2">
        <v>38793</v>
      </c>
      <c r="H10" s="2">
        <f>L10</f>
        <v>28533</v>
      </c>
      <c r="I10" s="2">
        <v>7446</v>
      </c>
      <c r="J10" s="2">
        <v>14476</v>
      </c>
      <c r="K10" s="2">
        <v>21506</v>
      </c>
      <c r="L10" s="2">
        <v>28533</v>
      </c>
    </row>
    <row r="11" spans="1:12" ht="13.5" customHeight="1">
      <c r="A11" s="2">
        <v>2</v>
      </c>
      <c r="B11" s="3" t="s">
        <v>14</v>
      </c>
      <c r="C11" s="2">
        <f t="shared" si="2"/>
        <v>38608</v>
      </c>
      <c r="D11" s="2">
        <v>9962</v>
      </c>
      <c r="E11" s="2">
        <v>19514</v>
      </c>
      <c r="F11" s="2">
        <v>29046</v>
      </c>
      <c r="G11" s="2">
        <v>38608</v>
      </c>
      <c r="H11" s="2">
        <f t="shared" ref="H11:H17" si="3">L11</f>
        <v>30208</v>
      </c>
      <c r="I11" s="2">
        <v>7852</v>
      </c>
      <c r="J11" s="2">
        <v>15304</v>
      </c>
      <c r="K11" s="2">
        <v>22756</v>
      </c>
      <c r="L11" s="2">
        <v>30208</v>
      </c>
    </row>
    <row r="12" spans="1:12" ht="11.25" customHeight="1">
      <c r="A12" s="2">
        <v>3</v>
      </c>
      <c r="B12" s="3" t="s">
        <v>15</v>
      </c>
      <c r="C12" s="2">
        <f t="shared" si="2"/>
        <v>36042</v>
      </c>
      <c r="D12" s="2">
        <v>9321</v>
      </c>
      <c r="E12" s="2">
        <v>18226</v>
      </c>
      <c r="F12" s="2">
        <v>27131</v>
      </c>
      <c r="G12" s="2">
        <v>36042</v>
      </c>
      <c r="H12" s="2">
        <f t="shared" si="3"/>
        <v>27942</v>
      </c>
      <c r="I12" s="2">
        <v>7296</v>
      </c>
      <c r="J12" s="2">
        <v>14176</v>
      </c>
      <c r="K12" s="2">
        <v>21056</v>
      </c>
      <c r="L12" s="2">
        <v>27942</v>
      </c>
    </row>
    <row r="13" spans="1:12" ht="12.75" customHeight="1">
      <c r="A13" s="2">
        <v>4</v>
      </c>
      <c r="B13" s="3" t="s">
        <v>26</v>
      </c>
      <c r="C13" s="2">
        <f t="shared" si="2"/>
        <v>39685</v>
      </c>
      <c r="D13" s="2">
        <v>9925</v>
      </c>
      <c r="E13" s="2">
        <v>19850</v>
      </c>
      <c r="F13" s="2">
        <v>29775</v>
      </c>
      <c r="G13" s="2">
        <v>39685</v>
      </c>
      <c r="H13" s="2">
        <f t="shared" si="3"/>
        <v>31585</v>
      </c>
      <c r="I13" s="2">
        <v>7900</v>
      </c>
      <c r="J13" s="2">
        <v>15800</v>
      </c>
      <c r="K13" s="2">
        <v>23700</v>
      </c>
      <c r="L13" s="2">
        <v>31585</v>
      </c>
    </row>
    <row r="14" spans="1:12" ht="13.5" customHeight="1">
      <c r="A14" s="2">
        <v>5</v>
      </c>
      <c r="B14" s="3" t="s">
        <v>16</v>
      </c>
      <c r="C14" s="2">
        <f t="shared" si="2"/>
        <v>19620</v>
      </c>
      <c r="D14" s="2">
        <v>4905</v>
      </c>
      <c r="E14" s="2">
        <v>9810</v>
      </c>
      <c r="F14" s="2">
        <v>14715</v>
      </c>
      <c r="G14" s="2">
        <v>19620</v>
      </c>
      <c r="H14" s="2">
        <f t="shared" si="3"/>
        <v>19620</v>
      </c>
      <c r="I14" s="2">
        <v>4905</v>
      </c>
      <c r="J14" s="2">
        <v>9810</v>
      </c>
      <c r="K14" s="2">
        <v>14715</v>
      </c>
      <c r="L14" s="2">
        <v>19620</v>
      </c>
    </row>
    <row r="15" spans="1:12" ht="15" customHeight="1">
      <c r="A15" s="2">
        <v>6</v>
      </c>
      <c r="B15" s="3" t="s">
        <v>17</v>
      </c>
      <c r="C15" s="2">
        <f t="shared" si="2"/>
        <v>26788</v>
      </c>
      <c r="D15" s="2">
        <v>6899</v>
      </c>
      <c r="E15" s="2">
        <v>13526</v>
      </c>
      <c r="F15" s="2">
        <v>20142</v>
      </c>
      <c r="G15" s="2">
        <v>26788</v>
      </c>
      <c r="H15" s="2">
        <f t="shared" si="3"/>
        <v>25038</v>
      </c>
      <c r="I15" s="2">
        <v>6441</v>
      </c>
      <c r="J15" s="2">
        <v>12640</v>
      </c>
      <c r="K15" s="2">
        <v>18839</v>
      </c>
      <c r="L15" s="2">
        <v>25038</v>
      </c>
    </row>
    <row r="16" spans="1:12" ht="14.25" customHeight="1">
      <c r="A16" s="2">
        <v>7</v>
      </c>
      <c r="B16" s="3" t="s">
        <v>27</v>
      </c>
      <c r="C16" s="2">
        <f t="shared" si="2"/>
        <v>95477</v>
      </c>
      <c r="D16" s="2">
        <v>24035</v>
      </c>
      <c r="E16" s="2">
        <v>47520</v>
      </c>
      <c r="F16" s="2">
        <v>71990</v>
      </c>
      <c r="G16" s="2">
        <v>95477</v>
      </c>
      <c r="H16" s="2">
        <f t="shared" si="3"/>
        <v>95477</v>
      </c>
      <c r="I16" s="2">
        <v>24035</v>
      </c>
      <c r="J16" s="2">
        <v>47520</v>
      </c>
      <c r="K16" s="2">
        <v>71990</v>
      </c>
      <c r="L16" s="2">
        <v>95477</v>
      </c>
    </row>
    <row r="17" spans="1:12" ht="15" customHeight="1">
      <c r="A17" s="2">
        <v>8</v>
      </c>
      <c r="B17" s="3" t="s">
        <v>28</v>
      </c>
      <c r="C17" s="2">
        <f t="shared" si="2"/>
        <v>41441</v>
      </c>
      <c r="D17" s="2">
        <v>10810</v>
      </c>
      <c r="E17" s="2">
        <v>21020</v>
      </c>
      <c r="F17" s="2">
        <v>31230</v>
      </c>
      <c r="G17" s="2">
        <v>41441</v>
      </c>
      <c r="H17" s="2">
        <f t="shared" si="3"/>
        <v>41441</v>
      </c>
      <c r="I17" s="2">
        <v>10810</v>
      </c>
      <c r="J17" s="2">
        <v>21020</v>
      </c>
      <c r="K17" s="2">
        <v>31230</v>
      </c>
      <c r="L17" s="2">
        <v>41441</v>
      </c>
    </row>
    <row r="18" spans="1:12" ht="13.5" customHeight="1">
      <c r="A18" s="2"/>
      <c r="B18" s="3" t="s">
        <v>29</v>
      </c>
      <c r="C18" s="2">
        <f t="shared" ref="C18:L18" si="4">SUM(C10:C17)</f>
        <v>336454</v>
      </c>
      <c r="D18" s="2">
        <f t="shared" si="4"/>
        <v>85888</v>
      </c>
      <c r="E18" s="2">
        <f t="shared" si="4"/>
        <v>169072</v>
      </c>
      <c r="F18" s="2">
        <f t="shared" si="4"/>
        <v>253210</v>
      </c>
      <c r="G18" s="2">
        <f t="shared" si="4"/>
        <v>336454</v>
      </c>
      <c r="H18" s="2">
        <f t="shared" si="4"/>
        <v>299844</v>
      </c>
      <c r="I18" s="2">
        <f t="shared" si="4"/>
        <v>76685</v>
      </c>
      <c r="J18" s="2">
        <f t="shared" si="4"/>
        <v>150746</v>
      </c>
      <c r="K18" s="2">
        <f t="shared" si="4"/>
        <v>225792</v>
      </c>
      <c r="L18" s="2">
        <f t="shared" si="4"/>
        <v>299844</v>
      </c>
    </row>
    <row r="19" spans="1:12" ht="12.75" customHeight="1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>
      <c r="A20" s="2">
        <v>1</v>
      </c>
      <c r="B20" s="3" t="s">
        <v>30</v>
      </c>
      <c r="C20" s="2">
        <f>G20</f>
        <v>13972</v>
      </c>
      <c r="D20" s="2">
        <v>3650</v>
      </c>
      <c r="E20" s="2">
        <v>7091</v>
      </c>
      <c r="F20" s="2">
        <v>10520</v>
      </c>
      <c r="G20" s="2">
        <v>13972</v>
      </c>
      <c r="H20" s="2">
        <f>L20</f>
        <v>13422</v>
      </c>
      <c r="I20" s="2">
        <v>3505</v>
      </c>
      <c r="J20" s="2">
        <v>6810</v>
      </c>
      <c r="K20" s="2">
        <v>10115</v>
      </c>
      <c r="L20" s="2">
        <v>13422</v>
      </c>
    </row>
    <row r="21" spans="1:12" ht="15" customHeight="1">
      <c r="A21" s="2">
        <v>2</v>
      </c>
      <c r="B21" s="3" t="s">
        <v>18</v>
      </c>
      <c r="C21" s="2">
        <f>G21</f>
        <v>9506</v>
      </c>
      <c r="D21" s="2">
        <v>2473</v>
      </c>
      <c r="E21" s="2">
        <v>4822</v>
      </c>
      <c r="F21" s="2">
        <v>7159</v>
      </c>
      <c r="G21" s="2">
        <v>9506</v>
      </c>
      <c r="H21" s="2">
        <f t="shared" ref="H21:H22" si="5">L21</f>
        <v>9206</v>
      </c>
      <c r="I21" s="2">
        <v>2387</v>
      </c>
      <c r="J21" s="2">
        <v>4660</v>
      </c>
      <c r="K21" s="2">
        <v>6933</v>
      </c>
      <c r="L21" s="2">
        <v>9206</v>
      </c>
    </row>
    <row r="22" spans="1:12" ht="14.25" customHeight="1">
      <c r="A22" s="2">
        <v>3</v>
      </c>
      <c r="B22" s="3" t="s">
        <v>31</v>
      </c>
      <c r="C22" s="2">
        <f>G22</f>
        <v>13438</v>
      </c>
      <c r="D22" s="2">
        <v>3503</v>
      </c>
      <c r="E22" s="2">
        <v>6820</v>
      </c>
      <c r="F22" s="2">
        <v>10128</v>
      </c>
      <c r="G22" s="2">
        <v>13438</v>
      </c>
      <c r="H22" s="2">
        <f t="shared" si="5"/>
        <v>12988</v>
      </c>
      <c r="I22" s="2">
        <v>3380</v>
      </c>
      <c r="J22" s="2">
        <v>6585</v>
      </c>
      <c r="K22" s="2">
        <v>9790</v>
      </c>
      <c r="L22" s="2">
        <v>12988</v>
      </c>
    </row>
    <row r="23" spans="1:12" ht="12" customHeight="1">
      <c r="A23" s="2"/>
      <c r="B23" s="3" t="s">
        <v>19</v>
      </c>
      <c r="C23" s="2">
        <f t="shared" ref="C23:L23" si="6">SUM(C20:C22)</f>
        <v>36916</v>
      </c>
      <c r="D23" s="2">
        <f t="shared" si="6"/>
        <v>9626</v>
      </c>
      <c r="E23" s="2">
        <f t="shared" si="6"/>
        <v>18733</v>
      </c>
      <c r="F23" s="2">
        <f t="shared" si="6"/>
        <v>27807</v>
      </c>
      <c r="G23" s="2">
        <f t="shared" si="6"/>
        <v>36916</v>
      </c>
      <c r="H23" s="2">
        <f t="shared" si="6"/>
        <v>35616</v>
      </c>
      <c r="I23" s="2">
        <f t="shared" si="6"/>
        <v>9272</v>
      </c>
      <c r="J23" s="2">
        <f t="shared" si="6"/>
        <v>18055</v>
      </c>
      <c r="K23" s="2">
        <f t="shared" si="6"/>
        <v>26838</v>
      </c>
      <c r="L23" s="2">
        <f t="shared" si="6"/>
        <v>35616</v>
      </c>
    </row>
    <row r="24" spans="1:12" ht="15.75" customHeight="1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 customHeight="1">
      <c r="A25" s="2">
        <v>1</v>
      </c>
      <c r="B25" s="3" t="s">
        <v>32</v>
      </c>
      <c r="C25" s="2">
        <f t="shared" ref="C25:C31" si="7">G25</f>
        <v>6312</v>
      </c>
      <c r="D25" s="2">
        <v>1578</v>
      </c>
      <c r="E25" s="2">
        <v>3156</v>
      </c>
      <c r="F25" s="2">
        <v>4734</v>
      </c>
      <c r="G25" s="2">
        <v>6312</v>
      </c>
      <c r="H25" s="2"/>
      <c r="I25" s="2"/>
      <c r="J25" s="2"/>
      <c r="K25" s="2"/>
      <c r="L25" s="2"/>
    </row>
    <row r="26" spans="1:12" ht="13.5" customHeight="1">
      <c r="A26" s="2">
        <v>2</v>
      </c>
      <c r="B26" s="3" t="s">
        <v>20</v>
      </c>
      <c r="C26" s="2">
        <f t="shared" si="7"/>
        <v>6500</v>
      </c>
      <c r="D26" s="2">
        <v>1625</v>
      </c>
      <c r="E26" s="2">
        <v>3250</v>
      </c>
      <c r="F26" s="2">
        <v>4875</v>
      </c>
      <c r="G26" s="2">
        <v>6500</v>
      </c>
      <c r="H26" s="2"/>
      <c r="I26" s="2"/>
      <c r="J26" s="2"/>
      <c r="K26" s="2"/>
      <c r="L26" s="2"/>
    </row>
    <row r="27" spans="1:12" ht="12.75" customHeight="1">
      <c r="A27" s="2">
        <v>3</v>
      </c>
      <c r="B27" s="3" t="s">
        <v>33</v>
      </c>
      <c r="C27" s="2">
        <f t="shared" si="7"/>
        <v>7800</v>
      </c>
      <c r="D27" s="2">
        <v>1500</v>
      </c>
      <c r="E27" s="2">
        <v>3166</v>
      </c>
      <c r="F27" s="2">
        <v>4800</v>
      </c>
      <c r="G27" s="2">
        <v>7800</v>
      </c>
      <c r="H27" s="2"/>
      <c r="I27" s="2"/>
      <c r="J27" s="2"/>
      <c r="K27" s="2"/>
      <c r="L27" s="2"/>
    </row>
    <row r="28" spans="1:12" ht="12" customHeight="1">
      <c r="A28" s="2">
        <v>4</v>
      </c>
      <c r="B28" s="3" t="s">
        <v>34</v>
      </c>
      <c r="C28" s="2">
        <f>G28</f>
        <v>20500</v>
      </c>
      <c r="D28" s="2">
        <v>6900</v>
      </c>
      <c r="E28" s="2">
        <v>11900</v>
      </c>
      <c r="F28" s="2">
        <v>15500</v>
      </c>
      <c r="G28" s="2">
        <v>20500</v>
      </c>
      <c r="H28" s="2"/>
      <c r="I28" s="2"/>
      <c r="J28" s="2"/>
      <c r="K28" s="2"/>
      <c r="L28" s="2"/>
    </row>
    <row r="29" spans="1:12" ht="12" customHeight="1">
      <c r="A29" s="2">
        <v>5</v>
      </c>
      <c r="B29" s="3" t="s">
        <v>35</v>
      </c>
      <c r="C29" s="2">
        <f t="shared" si="7"/>
        <v>2846.5</v>
      </c>
      <c r="D29" s="2">
        <v>711</v>
      </c>
      <c r="E29" s="2">
        <v>1422</v>
      </c>
      <c r="F29" s="2">
        <v>2133</v>
      </c>
      <c r="G29" s="2">
        <v>2846.5</v>
      </c>
      <c r="H29" s="2"/>
      <c r="I29" s="2"/>
      <c r="J29" s="2"/>
      <c r="K29" s="2"/>
      <c r="L29" s="2"/>
    </row>
    <row r="30" spans="1:12" ht="13.5" customHeight="1">
      <c r="A30" s="2">
        <v>6</v>
      </c>
      <c r="B30" s="3" t="s">
        <v>21</v>
      </c>
      <c r="C30" s="2">
        <f t="shared" si="7"/>
        <v>2200</v>
      </c>
      <c r="D30" s="2">
        <v>550</v>
      </c>
      <c r="E30" s="2">
        <v>1100</v>
      </c>
      <c r="F30" s="2">
        <v>1650</v>
      </c>
      <c r="G30" s="2">
        <v>2200</v>
      </c>
      <c r="H30" s="2"/>
      <c r="I30" s="2"/>
      <c r="J30" s="2"/>
      <c r="K30" s="2"/>
      <c r="L30" s="2"/>
    </row>
    <row r="31" spans="1:12" ht="15.75" customHeight="1">
      <c r="A31" s="2">
        <v>7</v>
      </c>
      <c r="B31" s="3" t="s">
        <v>22</v>
      </c>
      <c r="C31" s="2">
        <f t="shared" si="7"/>
        <v>2900</v>
      </c>
      <c r="D31" s="2">
        <v>500</v>
      </c>
      <c r="E31" s="2">
        <v>1500</v>
      </c>
      <c r="F31" s="2">
        <v>2400</v>
      </c>
      <c r="G31" s="2">
        <v>2900</v>
      </c>
      <c r="H31" s="2"/>
      <c r="I31" s="2"/>
      <c r="J31" s="2"/>
      <c r="K31" s="2"/>
      <c r="L31" s="2"/>
    </row>
    <row r="32" spans="1:12" ht="12.75" customHeight="1">
      <c r="A32" s="2"/>
      <c r="B32" s="3" t="s">
        <v>23</v>
      </c>
      <c r="C32" s="2">
        <f>SUM(C25:C31)</f>
        <v>49058.5</v>
      </c>
      <c r="D32" s="2">
        <f>SUM(D25:D31)</f>
        <v>13364</v>
      </c>
      <c r="E32" s="2">
        <f>SUM(E25:E31)</f>
        <v>25494</v>
      </c>
      <c r="F32" s="2">
        <f>SUM(F25:F31)</f>
        <v>36092</v>
      </c>
      <c r="G32" s="2">
        <f>SUM(G25:G31)</f>
        <v>49058.5</v>
      </c>
      <c r="H32" s="2"/>
      <c r="I32" s="2"/>
      <c r="J32" s="2"/>
      <c r="K32" s="2"/>
      <c r="L32" s="2"/>
    </row>
    <row r="33" spans="1:12">
      <c r="A33" s="2"/>
      <c r="B33" s="3" t="s">
        <v>36</v>
      </c>
      <c r="C33" s="2">
        <f>C8+C18+C23+C32</f>
        <v>686756.5</v>
      </c>
      <c r="D33" s="2">
        <f>D8+D18+D23+D32</f>
        <v>185081</v>
      </c>
      <c r="E33" s="2">
        <f>E8+E18+E23+E32</f>
        <v>352487</v>
      </c>
      <c r="F33" s="2">
        <f>F8+F18+F23+F32</f>
        <v>519433</v>
      </c>
      <c r="G33" s="2">
        <f>G8+G18+G23+G32</f>
        <v>686756.5</v>
      </c>
      <c r="H33" s="2">
        <f>H32+H23+H18+H8</f>
        <v>539694</v>
      </c>
      <c r="I33" s="2">
        <f>I8+I18+I23+I32</f>
        <v>138352</v>
      </c>
      <c r="J33" s="2">
        <f>J8+J18+J23+J32</f>
        <v>271303</v>
      </c>
      <c r="K33" s="2">
        <f>K8+K18+K23+K32</f>
        <v>406239</v>
      </c>
      <c r="L33" s="2">
        <f>L8+L18+L23+L32</f>
        <v>539694</v>
      </c>
    </row>
    <row r="34" spans="1:12">
      <c r="A34" s="2"/>
      <c r="B34" s="3" t="s">
        <v>37</v>
      </c>
      <c r="C34" s="2">
        <f>G34</f>
        <v>64292.7</v>
      </c>
      <c r="D34" s="4">
        <v>24292.7</v>
      </c>
      <c r="E34" s="4">
        <v>44292.7</v>
      </c>
      <c r="F34" s="4">
        <v>64292.7</v>
      </c>
      <c r="G34" s="4">
        <v>64292.7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</row>
    <row r="35" spans="1:12">
      <c r="A35" s="2"/>
      <c r="B35" s="3" t="s">
        <v>38</v>
      </c>
      <c r="C35" s="2">
        <f t="shared" ref="C35:L35" si="8">SUM(C33:C34)</f>
        <v>751049.2</v>
      </c>
      <c r="D35" s="2">
        <f t="shared" si="8"/>
        <v>209373.7</v>
      </c>
      <c r="E35" s="2">
        <f t="shared" si="8"/>
        <v>396779.7</v>
      </c>
      <c r="F35" s="2">
        <f t="shared" si="8"/>
        <v>583725.69999999995</v>
      </c>
      <c r="G35" s="2">
        <f t="shared" si="8"/>
        <v>751049.2</v>
      </c>
      <c r="H35" s="2">
        <f t="shared" si="8"/>
        <v>539694</v>
      </c>
      <c r="I35" s="2">
        <f t="shared" si="8"/>
        <v>138352</v>
      </c>
      <c r="J35" s="2">
        <f t="shared" si="8"/>
        <v>271303</v>
      </c>
      <c r="K35" s="2">
        <f t="shared" si="8"/>
        <v>406239</v>
      </c>
      <c r="L35" s="2">
        <f t="shared" si="8"/>
        <v>539694</v>
      </c>
    </row>
  </sheetData>
  <mergeCells count="6">
    <mergeCell ref="B2:L2"/>
    <mergeCell ref="A3:A4"/>
    <mergeCell ref="B3:B4"/>
    <mergeCell ref="C3:C4"/>
    <mergeCell ref="D3:G3"/>
    <mergeCell ref="H3:L3"/>
  </mergeCells>
  <pageMargins left="0.85" right="0.2" top="0.57999999999999996" bottom="0.75" header="0.3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 (6)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2020-01-21T06:20:40Z</dcterms:modified>
</cp:coreProperties>
</file>