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A6F2CF9-0F8D-4A40-91C2-3EE876176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D88" i="1"/>
  <c r="F65" i="1"/>
  <c r="F11" i="1"/>
  <c r="E88" i="1"/>
  <c r="F87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7" i="1"/>
  <c r="F66" i="1"/>
  <c r="F64" i="1"/>
  <c r="F62" i="1"/>
  <c r="F61" i="1"/>
  <c r="F60" i="1"/>
  <c r="F59" i="1"/>
  <c r="F57" i="1"/>
  <c r="F56" i="1"/>
  <c r="F55" i="1"/>
  <c r="F54" i="1"/>
  <c r="F53" i="1"/>
  <c r="F51" i="1"/>
  <c r="F50" i="1"/>
  <c r="F49" i="1"/>
  <c r="F48" i="1"/>
  <c r="F47" i="1"/>
  <c r="F45" i="1"/>
  <c r="F44" i="1"/>
  <c r="F43" i="1"/>
  <c r="F42" i="1"/>
  <c r="F41" i="1"/>
  <c r="F39" i="1"/>
  <c r="F38" i="1"/>
  <c r="F37" i="1"/>
  <c r="F36" i="1"/>
  <c r="F35" i="1"/>
  <c r="F33" i="1"/>
  <c r="F32" i="1"/>
  <c r="F31" i="1"/>
  <c r="F30" i="1"/>
  <c r="F29" i="1"/>
  <c r="F28" i="1"/>
  <c r="F26" i="1"/>
  <c r="F25" i="1"/>
  <c r="F24" i="1"/>
  <c r="F23" i="1"/>
  <c r="F22" i="1"/>
  <c r="F21" i="1"/>
  <c r="F19" i="1"/>
  <c r="F17" i="1"/>
  <c r="F16" i="1"/>
  <c r="F15" i="1"/>
  <c r="F13" i="1"/>
  <c r="F12" i="1"/>
  <c r="F10" i="1"/>
  <c r="F8" i="1"/>
  <c r="F7" i="1"/>
  <c r="F6" i="1"/>
  <c r="F88" i="1" l="1"/>
</calcChain>
</file>

<file path=xl/sharedStrings.xml><?xml version="1.0" encoding="utf-8"?>
<sst xmlns="http://schemas.openxmlformats.org/spreadsheetml/2006/main" count="93" uniqueCount="61">
  <si>
    <t>Հ/Հ</t>
  </si>
  <si>
    <t>Հաստիքի անվանումը</t>
  </si>
  <si>
    <t>Հաստիքային միավորը</t>
  </si>
  <si>
    <t>Պաշտոնային դրույքաչափը /ՀՀ դրամ/</t>
  </si>
  <si>
    <t>Աշխատավարձ ընդամենը</t>
  </si>
  <si>
    <t>ՀԱՄԱՅՆՔԱՅԻՆ ՔԱՂԱՔԱԿԱՆ  ՊԱՇՏՈՆՆԵՐ</t>
  </si>
  <si>
    <t>Համայնքի ղեկավար</t>
  </si>
  <si>
    <t xml:space="preserve">Համայնքի ղեկավարի 1-ին տեղակալ </t>
  </si>
  <si>
    <t>Համայնքի ղեկավարի տեղակալ</t>
  </si>
  <si>
    <t>ՀԱՄԱՅՆՔԱՅԻՆ  ՀԱՅԵՑՈՂԱԿԱՆ ՊԱՇՏՈՆՆԵՐ</t>
  </si>
  <si>
    <t>Համայնքի ղեկավարի օգնական</t>
  </si>
  <si>
    <t>Համայնքի ղեկավարի խորհրդական</t>
  </si>
  <si>
    <t>Մամուլի քարտուղար</t>
  </si>
  <si>
    <t>ՀԱՄԱՅՆՔԱՅԻՆ ՎԱՐՉԱԿԱՆ ՊԱՇՏՈՆՆԵՐ</t>
  </si>
  <si>
    <t>Վարչական ղեկավարներ՝ Այգեհովիտ, Ազատամուտ, Աչաջուր, Գանձաքար</t>
  </si>
  <si>
    <t>Սևքար, Գետահովիտ, Խաշթառակ, Սարիգյուղ</t>
  </si>
  <si>
    <t>Կիրանց, Աճարկուտ,Ն․Ծաղկավան, Բերքաբեր, Վազաշեն, Դիտավան, Ակնաղբյուր, Լուսահովիտ, Ենոքավան, Լուսաձոր</t>
  </si>
  <si>
    <t>ՀԱՄԱՅՆՔԱՅԻՆ ԾԱՌԱՅՈՒԹՅԱՆ ՊԱՇՏՈՆՆԵՐ</t>
  </si>
  <si>
    <t xml:space="preserve">Աշխատակազմի քարտուղար </t>
  </si>
  <si>
    <t>Քաղաքաշինության, հողաշինության, գյուղատնտեսություն և բնապահպանության բաժին</t>
  </si>
  <si>
    <t>Բաժնի պետ</t>
  </si>
  <si>
    <t>Բաժնի պետի տեղակալ</t>
  </si>
  <si>
    <t xml:space="preserve">Գլխավոր մասնագետ </t>
  </si>
  <si>
    <t>Առաջատար մասնագետ</t>
  </si>
  <si>
    <t>1-ին կարգի մասնագետ</t>
  </si>
  <si>
    <t>2-րդ կարգի մասնագետ</t>
  </si>
  <si>
    <t>Ֆինանսատնտեսագիտական, եկամուտների հաշվառման և հավաքագրման  բաժին</t>
  </si>
  <si>
    <t>Գլխավոր մասնագետ</t>
  </si>
  <si>
    <t>Կրթության, մշակույթի,  սպորտի, երիտասարդության, սոցիալական աջակցության և առողջապահության  բաժին</t>
  </si>
  <si>
    <t>Զարգացման ծրագրերի, տուրիզմի,առևտրի,  սպասարկման և գովազդի  բաժին</t>
  </si>
  <si>
    <r>
      <t xml:space="preserve">Կոմունալ տնտեսության, համատիրությունների աշխատանքների համակարգման  </t>
    </r>
    <r>
      <rPr>
        <b/>
        <i/>
        <sz val="10"/>
        <color theme="1"/>
        <rFont val="Sylfaen"/>
        <family val="1"/>
        <charset val="204"/>
      </rPr>
      <t>և</t>
    </r>
    <r>
      <rPr>
        <b/>
        <i/>
        <sz val="10"/>
        <color theme="1"/>
        <rFont val="Arial Armenian"/>
        <family val="2"/>
      </rPr>
      <t xml:space="preserve"> </t>
    </r>
    <r>
      <rPr>
        <b/>
        <i/>
        <sz val="10"/>
        <color theme="1"/>
        <rFont val="Calibri"/>
        <family val="2"/>
        <charset val="204"/>
        <scheme val="minor"/>
      </rPr>
      <t>տրանսպորտի բաժին</t>
    </r>
  </si>
  <si>
    <t>Քարտուղարության, անձնակազմի կառավարման,  տեղեկատվական տեխնոլոգիաների  բաժին</t>
  </si>
  <si>
    <t xml:space="preserve">1-ին կարգի մասնագետ </t>
  </si>
  <si>
    <t xml:space="preserve">2-րդ կարգի մասնագետ </t>
  </si>
  <si>
    <t>Աշխատակազմի մասնագետներ</t>
  </si>
  <si>
    <t>Տեխնիկական սպասարկման անձնակազմ</t>
  </si>
  <si>
    <t>Հավաքարար</t>
  </si>
  <si>
    <t>Պահակ</t>
  </si>
  <si>
    <t>Գործավար</t>
  </si>
  <si>
    <t>Վարորդ</t>
  </si>
  <si>
    <t>Բանվոր</t>
  </si>
  <si>
    <t>Էլեկտրիկ</t>
  </si>
  <si>
    <t>Տնտեսվար</t>
  </si>
  <si>
    <t xml:space="preserve">Պահակ </t>
  </si>
  <si>
    <t xml:space="preserve">Հավաքարար </t>
  </si>
  <si>
    <t>Քաղաքացիական աշխատանք իրականացնող աշխատակազմ</t>
  </si>
  <si>
    <t>Ցանցային ադմինիստրատոր</t>
  </si>
  <si>
    <t>Անասնաբույժ</t>
  </si>
  <si>
    <t>Խնամակալության և սոցիալական պաշտպանության աշխատանքները համակարգող</t>
  </si>
  <si>
    <t>Համակարգչային ցանցի ադմինիստրատոր</t>
  </si>
  <si>
    <t>Սոցիալական կայքերի վարման և լրատվության պատասխանատու</t>
  </si>
  <si>
    <t>Հաշվետար</t>
  </si>
  <si>
    <t>Շինարար-ճարտարագետ</t>
  </si>
  <si>
    <t>Կապիտալ աշխատանքների մշտադիտարկման պատասխանատու</t>
  </si>
  <si>
    <t>Իրավախորհրդատու</t>
  </si>
  <si>
    <t>Զորահավաքային և քաղ․ պաշտանության հարցերով պատասխանատու</t>
  </si>
  <si>
    <t>Ընդամենը</t>
  </si>
  <si>
    <t>Իջևան համայնքի ղեկավար</t>
  </si>
  <si>
    <t>Ա․ ՃԱՂԱՐՅԱՆ</t>
  </si>
  <si>
    <t>ՀԱՅԱՍՏԱՆԻ ՀԱՆՐԱՊԵՏՈՒԹՅԱՆ ՏԱՎՈՒՇԻ ՄԱՐԶԻ ԻՋԵՎԱՆԻ  ՀԱՄԱՅՆՔԱՊԵՏԱՐԱՆԻ ԱՇԽԱՏԱԿԱԶՄԻ  ԱՇԽԱՏԱԿԻՑՆԵՐԻ ԹՎԱՔԱՆԱԿԸ, ՀԱՍՏԻՔԱՑՈՒՑԱԿԸ  ԵՎ ՊԱՇՏՈՆԱՅԻՆ ԴՐՈՒՅՔԱՉԱՓԵՐԸ 2026թ.</t>
  </si>
  <si>
    <t>Հավելված 1                                  Իջևան համայնքի ավագանու -- ------- ----2025թ․                                   թիվ ---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</si>
</sst>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Sylfaen"/>
      <family val="1"/>
      <charset val="204"/>
    </font>
    <font>
      <b/>
      <i/>
      <sz val="10"/>
      <color theme="1"/>
      <name val="Arial Armenian"/>
      <family val="2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 AM"/>
      <family val="2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zoomScale="145" zoomScaleNormal="145" workbookViewId="0">
      <selection activeCell="H8" sqref="H8"/>
    </sheetView>
  </sheetViews>
  <sheetFormatPr defaultColWidth="9.140625" defaultRowHeight="15" x14ac:dyDescent="0.25"/>
  <cols>
    <col min="1" max="1" width="1.85546875" style="1" customWidth="1"/>
    <col min="2" max="2" width="3.85546875" style="2" customWidth="1"/>
    <col min="3" max="3" width="42.5703125" style="3" customWidth="1"/>
    <col min="4" max="4" width="7.5703125" style="1" customWidth="1"/>
    <col min="5" max="5" width="14.7109375" style="1" customWidth="1"/>
    <col min="6" max="6" width="10.28515625" style="1" customWidth="1"/>
    <col min="7" max="7" width="9.140625" style="1"/>
    <col min="8" max="8" width="13.140625" style="1" customWidth="1"/>
    <col min="9" max="16384" width="9.140625" style="1"/>
  </cols>
  <sheetData>
    <row r="1" spans="1:6" ht="69" customHeight="1" x14ac:dyDescent="0.25">
      <c r="E1" s="30" t="s">
        <v>60</v>
      </c>
      <c r="F1" s="30"/>
    </row>
    <row r="2" spans="1:6" ht="56.25" customHeight="1" x14ac:dyDescent="0.25">
      <c r="A2" s="31" t="s">
        <v>59</v>
      </c>
      <c r="B2" s="31"/>
      <c r="C2" s="31"/>
      <c r="D2" s="31"/>
      <c r="E2" s="31"/>
      <c r="F2" s="31"/>
    </row>
    <row r="3" spans="1:6" s="4" customFormat="1" ht="33.75" x14ac:dyDescent="0.25">
      <c r="B3" s="5" t="s">
        <v>0</v>
      </c>
      <c r="C3" s="6" t="s">
        <v>1</v>
      </c>
      <c r="D3" s="5" t="s">
        <v>2</v>
      </c>
      <c r="E3" s="5" t="s">
        <v>3</v>
      </c>
      <c r="F3" s="6" t="s">
        <v>4</v>
      </c>
    </row>
    <row r="4" spans="1:6" s="4" customFormat="1" ht="11.25" x14ac:dyDescent="0.25">
      <c r="B4" s="5"/>
      <c r="C4" s="6"/>
      <c r="D4" s="5"/>
      <c r="E4" s="5"/>
      <c r="F4" s="6"/>
    </row>
    <row r="5" spans="1:6" ht="15" customHeight="1" x14ac:dyDescent="0.25">
      <c r="B5" s="27" t="s">
        <v>5</v>
      </c>
      <c r="C5" s="28"/>
      <c r="D5" s="28"/>
      <c r="E5" s="28"/>
      <c r="F5" s="29"/>
    </row>
    <row r="6" spans="1:6" x14ac:dyDescent="0.25">
      <c r="B6" s="7">
        <v>1</v>
      </c>
      <c r="C6" s="8" t="s">
        <v>6</v>
      </c>
      <c r="D6" s="7">
        <v>1</v>
      </c>
      <c r="E6" s="7">
        <v>590000</v>
      </c>
      <c r="F6" s="9">
        <f t="shared" ref="F6:F8" si="0">E6*D6</f>
        <v>590000</v>
      </c>
    </row>
    <row r="7" spans="1:6" x14ac:dyDescent="0.25">
      <c r="B7" s="7">
        <v>2</v>
      </c>
      <c r="C7" s="8" t="s">
        <v>7</v>
      </c>
      <c r="D7" s="7">
        <v>1</v>
      </c>
      <c r="E7" s="7">
        <v>470000</v>
      </c>
      <c r="F7" s="9">
        <f t="shared" si="0"/>
        <v>470000</v>
      </c>
    </row>
    <row r="8" spans="1:6" x14ac:dyDescent="0.25">
      <c r="B8" s="7">
        <v>3</v>
      </c>
      <c r="C8" s="8" t="s">
        <v>8</v>
      </c>
      <c r="D8" s="7">
        <v>1</v>
      </c>
      <c r="E8" s="7">
        <v>450000</v>
      </c>
      <c r="F8" s="9">
        <f t="shared" si="0"/>
        <v>450000</v>
      </c>
    </row>
    <row r="9" spans="1:6" x14ac:dyDescent="0.25">
      <c r="B9" s="27" t="s">
        <v>9</v>
      </c>
      <c r="C9" s="28"/>
      <c r="D9" s="28"/>
      <c r="E9" s="28"/>
      <c r="F9" s="29"/>
    </row>
    <row r="10" spans="1:6" x14ac:dyDescent="0.25">
      <c r="B10" s="7">
        <v>1</v>
      </c>
      <c r="C10" s="8" t="s">
        <v>10</v>
      </c>
      <c r="D10" s="7">
        <v>1</v>
      </c>
      <c r="E10" s="7">
        <v>370000</v>
      </c>
      <c r="F10" s="9">
        <f>E10*D10</f>
        <v>370000</v>
      </c>
    </row>
    <row r="11" spans="1:6" x14ac:dyDescent="0.25">
      <c r="B11" s="7">
        <v>2</v>
      </c>
      <c r="C11" s="8" t="s">
        <v>10</v>
      </c>
      <c r="D11" s="7">
        <v>1</v>
      </c>
      <c r="E11" s="7">
        <v>370000</v>
      </c>
      <c r="F11" s="9">
        <f>E11*D11</f>
        <v>370000</v>
      </c>
    </row>
    <row r="12" spans="1:6" x14ac:dyDescent="0.25">
      <c r="B12" s="7">
        <v>3</v>
      </c>
      <c r="C12" s="8" t="s">
        <v>11</v>
      </c>
      <c r="D12" s="7">
        <v>2</v>
      </c>
      <c r="E12" s="7">
        <v>370000</v>
      </c>
      <c r="F12" s="9">
        <f>E12*D12</f>
        <v>740000</v>
      </c>
    </row>
    <row r="13" spans="1:6" x14ac:dyDescent="0.25">
      <c r="B13" s="7">
        <v>4</v>
      </c>
      <c r="C13" s="8" t="s">
        <v>12</v>
      </c>
      <c r="D13" s="7">
        <v>1</v>
      </c>
      <c r="E13" s="7">
        <v>240000</v>
      </c>
      <c r="F13" s="9">
        <f>E13*D13</f>
        <v>240000</v>
      </c>
    </row>
    <row r="14" spans="1:6" ht="15" customHeight="1" x14ac:dyDescent="0.25">
      <c r="B14" s="27" t="s">
        <v>13</v>
      </c>
      <c r="C14" s="28"/>
      <c r="D14" s="28"/>
      <c r="E14" s="28"/>
      <c r="F14" s="29"/>
    </row>
    <row r="15" spans="1:6" ht="30" x14ac:dyDescent="0.25">
      <c r="B15" s="7">
        <v>1</v>
      </c>
      <c r="C15" s="8" t="s">
        <v>14</v>
      </c>
      <c r="D15" s="7">
        <v>4</v>
      </c>
      <c r="E15" s="7">
        <v>400000</v>
      </c>
      <c r="F15" s="9">
        <f>E15*D15</f>
        <v>1600000</v>
      </c>
    </row>
    <row r="16" spans="1:6" ht="30" x14ac:dyDescent="0.25">
      <c r="B16" s="7">
        <v>2</v>
      </c>
      <c r="C16" s="8" t="s">
        <v>15</v>
      </c>
      <c r="D16" s="7">
        <v>4</v>
      </c>
      <c r="E16" s="7">
        <v>390000</v>
      </c>
      <c r="F16" s="9">
        <f>E16*D16</f>
        <v>1560000</v>
      </c>
    </row>
    <row r="17" spans="2:6" ht="60" x14ac:dyDescent="0.25">
      <c r="B17" s="7">
        <v>3</v>
      </c>
      <c r="C17" s="8" t="s">
        <v>16</v>
      </c>
      <c r="D17" s="7">
        <v>10</v>
      </c>
      <c r="E17" s="7">
        <v>340000</v>
      </c>
      <c r="F17" s="9">
        <f>E17*D17</f>
        <v>3400000</v>
      </c>
    </row>
    <row r="18" spans="2:6" ht="15" customHeight="1" x14ac:dyDescent="0.25">
      <c r="B18" s="27" t="s">
        <v>17</v>
      </c>
      <c r="C18" s="28"/>
      <c r="D18" s="28"/>
      <c r="E18" s="28"/>
      <c r="F18" s="29"/>
    </row>
    <row r="19" spans="2:6" x14ac:dyDescent="0.25">
      <c r="B19" s="7">
        <v>1</v>
      </c>
      <c r="C19" s="8" t="s">
        <v>18</v>
      </c>
      <c r="D19" s="7">
        <v>1</v>
      </c>
      <c r="E19" s="7">
        <v>470000</v>
      </c>
      <c r="F19" s="9">
        <f>E19*D19</f>
        <v>470000</v>
      </c>
    </row>
    <row r="20" spans="2:6" ht="20.25" customHeight="1" x14ac:dyDescent="0.25">
      <c r="B20" s="24" t="s">
        <v>19</v>
      </c>
      <c r="C20" s="25"/>
      <c r="D20" s="25"/>
      <c r="E20" s="25"/>
      <c r="F20" s="26"/>
    </row>
    <row r="21" spans="2:6" x14ac:dyDescent="0.25">
      <c r="B21" s="7">
        <v>1</v>
      </c>
      <c r="C21" s="8" t="s">
        <v>20</v>
      </c>
      <c r="D21" s="7">
        <v>1</v>
      </c>
      <c r="E21" s="7">
        <v>420000</v>
      </c>
      <c r="F21" s="9">
        <f>E21*D21</f>
        <v>420000</v>
      </c>
    </row>
    <row r="22" spans="2:6" x14ac:dyDescent="0.25">
      <c r="B22" s="7">
        <v>2</v>
      </c>
      <c r="C22" s="8" t="s">
        <v>21</v>
      </c>
      <c r="D22" s="7">
        <v>1</v>
      </c>
      <c r="E22" s="7">
        <v>380000</v>
      </c>
      <c r="F22" s="9">
        <f t="shared" ref="F22" si="1">E22*D22</f>
        <v>380000</v>
      </c>
    </row>
    <row r="23" spans="2:6" x14ac:dyDescent="0.25">
      <c r="B23" s="7">
        <v>3</v>
      </c>
      <c r="C23" s="8" t="s">
        <v>22</v>
      </c>
      <c r="D23" s="7">
        <v>2</v>
      </c>
      <c r="E23" s="7">
        <v>300000</v>
      </c>
      <c r="F23" s="9">
        <f>E23*D23</f>
        <v>600000</v>
      </c>
    </row>
    <row r="24" spans="2:6" x14ac:dyDescent="0.25">
      <c r="B24" s="7">
        <v>4</v>
      </c>
      <c r="C24" s="8" t="s">
        <v>23</v>
      </c>
      <c r="D24" s="7">
        <v>3</v>
      </c>
      <c r="E24" s="7">
        <v>250000</v>
      </c>
      <c r="F24" s="9">
        <f>E24*D24</f>
        <v>750000</v>
      </c>
    </row>
    <row r="25" spans="2:6" ht="36.75" customHeight="1" x14ac:dyDescent="0.25">
      <c r="B25" s="7">
        <v>5</v>
      </c>
      <c r="C25" s="8" t="s">
        <v>24</v>
      </c>
      <c r="D25" s="7">
        <v>2</v>
      </c>
      <c r="E25" s="7">
        <v>210000</v>
      </c>
      <c r="F25" s="9">
        <f>E25*D25</f>
        <v>420000</v>
      </c>
    </row>
    <row r="26" spans="2:6" x14ac:dyDescent="0.25">
      <c r="B26" s="7">
        <v>6</v>
      </c>
      <c r="C26" s="8" t="s">
        <v>25</v>
      </c>
      <c r="D26" s="7">
        <v>6</v>
      </c>
      <c r="E26" s="7">
        <v>190000</v>
      </c>
      <c r="F26" s="9">
        <f>E26*D26</f>
        <v>1140000</v>
      </c>
    </row>
    <row r="27" spans="2:6" s="10" customFormat="1" ht="15" customHeight="1" x14ac:dyDescent="0.25">
      <c r="B27" s="24" t="s">
        <v>26</v>
      </c>
      <c r="C27" s="25"/>
      <c r="D27" s="25"/>
      <c r="E27" s="25"/>
      <c r="F27" s="26"/>
    </row>
    <row r="28" spans="2:6" x14ac:dyDescent="0.25">
      <c r="B28" s="7">
        <v>1</v>
      </c>
      <c r="C28" s="8" t="s">
        <v>20</v>
      </c>
      <c r="D28" s="7">
        <v>1</v>
      </c>
      <c r="E28" s="7">
        <v>420000</v>
      </c>
      <c r="F28" s="9">
        <f t="shared" ref="F28:F33" si="2">E28*D28</f>
        <v>420000</v>
      </c>
    </row>
    <row r="29" spans="2:6" x14ac:dyDescent="0.25">
      <c r="B29" s="7">
        <v>2</v>
      </c>
      <c r="C29" s="8" t="s">
        <v>21</v>
      </c>
      <c r="D29" s="7">
        <v>1</v>
      </c>
      <c r="E29" s="7">
        <v>380000</v>
      </c>
      <c r="F29" s="9">
        <f t="shared" si="2"/>
        <v>380000</v>
      </c>
    </row>
    <row r="30" spans="2:6" x14ac:dyDescent="0.25">
      <c r="B30" s="7">
        <v>3</v>
      </c>
      <c r="C30" s="8" t="s">
        <v>27</v>
      </c>
      <c r="D30" s="7">
        <v>2</v>
      </c>
      <c r="E30" s="7">
        <v>300000</v>
      </c>
      <c r="F30" s="9">
        <f t="shared" si="2"/>
        <v>600000</v>
      </c>
    </row>
    <row r="31" spans="2:6" x14ac:dyDescent="0.25">
      <c r="B31" s="7">
        <v>4</v>
      </c>
      <c r="C31" s="8" t="s">
        <v>23</v>
      </c>
      <c r="D31" s="7">
        <v>5</v>
      </c>
      <c r="E31" s="7">
        <v>250000</v>
      </c>
      <c r="F31" s="9">
        <f t="shared" si="2"/>
        <v>1250000</v>
      </c>
    </row>
    <row r="32" spans="2:6" x14ac:dyDescent="0.25">
      <c r="B32" s="7">
        <v>5</v>
      </c>
      <c r="C32" s="8" t="s">
        <v>24</v>
      </c>
      <c r="D32" s="7">
        <v>4</v>
      </c>
      <c r="E32" s="7">
        <v>210000</v>
      </c>
      <c r="F32" s="9">
        <f t="shared" si="2"/>
        <v>840000</v>
      </c>
    </row>
    <row r="33" spans="2:6" ht="36.75" customHeight="1" x14ac:dyDescent="0.25">
      <c r="B33" s="7">
        <v>6</v>
      </c>
      <c r="C33" s="8" t="s">
        <v>25</v>
      </c>
      <c r="D33" s="7">
        <v>18</v>
      </c>
      <c r="E33" s="7">
        <v>190000</v>
      </c>
      <c r="F33" s="9">
        <f t="shared" si="2"/>
        <v>3420000</v>
      </c>
    </row>
    <row r="34" spans="2:6" s="10" customFormat="1" ht="26.25" customHeight="1" x14ac:dyDescent="0.25">
      <c r="B34" s="24" t="s">
        <v>28</v>
      </c>
      <c r="C34" s="25"/>
      <c r="D34" s="25"/>
      <c r="E34" s="25"/>
      <c r="F34" s="26"/>
    </row>
    <row r="35" spans="2:6" x14ac:dyDescent="0.25">
      <c r="B35" s="7">
        <v>1</v>
      </c>
      <c r="C35" s="8" t="s">
        <v>20</v>
      </c>
      <c r="D35" s="7">
        <v>1</v>
      </c>
      <c r="E35" s="7">
        <v>420000</v>
      </c>
      <c r="F35" s="9">
        <f>E35*D35</f>
        <v>420000</v>
      </c>
    </row>
    <row r="36" spans="2:6" x14ac:dyDescent="0.25">
      <c r="B36" s="7">
        <v>2</v>
      </c>
      <c r="C36" s="8" t="s">
        <v>27</v>
      </c>
      <c r="D36" s="7">
        <v>2</v>
      </c>
      <c r="E36" s="7">
        <v>300000</v>
      </c>
      <c r="F36" s="9">
        <f>E36*D36</f>
        <v>600000</v>
      </c>
    </row>
    <row r="37" spans="2:6" ht="18" customHeight="1" x14ac:dyDescent="0.25">
      <c r="B37" s="7">
        <v>3</v>
      </c>
      <c r="C37" s="8" t="s">
        <v>23</v>
      </c>
      <c r="D37" s="7">
        <v>3</v>
      </c>
      <c r="E37" s="7">
        <v>250000</v>
      </c>
      <c r="F37" s="9">
        <f>E37*D37</f>
        <v>750000</v>
      </c>
    </row>
    <row r="38" spans="2:6" x14ac:dyDescent="0.25">
      <c r="B38" s="7">
        <v>4</v>
      </c>
      <c r="C38" s="8" t="s">
        <v>24</v>
      </c>
      <c r="D38" s="7">
        <v>1</v>
      </c>
      <c r="E38" s="7">
        <v>210000</v>
      </c>
      <c r="F38" s="9">
        <f>E38*D38</f>
        <v>210000</v>
      </c>
    </row>
    <row r="39" spans="2:6" x14ac:dyDescent="0.25">
      <c r="B39" s="7">
        <v>5</v>
      </c>
      <c r="C39" s="8" t="s">
        <v>25</v>
      </c>
      <c r="D39" s="7">
        <v>1</v>
      </c>
      <c r="E39" s="7">
        <v>190000</v>
      </c>
      <c r="F39" s="9">
        <f>E39*D39</f>
        <v>190000</v>
      </c>
    </row>
    <row r="40" spans="2:6" ht="21.75" customHeight="1" x14ac:dyDescent="0.25">
      <c r="B40" s="24" t="s">
        <v>29</v>
      </c>
      <c r="C40" s="25"/>
      <c r="D40" s="25"/>
      <c r="E40" s="25"/>
      <c r="F40" s="26"/>
    </row>
    <row r="41" spans="2:6" x14ac:dyDescent="0.25">
      <c r="B41" s="7">
        <v>1</v>
      </c>
      <c r="C41" s="8" t="s">
        <v>20</v>
      </c>
      <c r="D41" s="7">
        <v>1</v>
      </c>
      <c r="E41" s="7">
        <v>420000</v>
      </c>
      <c r="F41" s="9">
        <f>E41*D41</f>
        <v>420000</v>
      </c>
    </row>
    <row r="42" spans="2:6" x14ac:dyDescent="0.25">
      <c r="B42" s="7">
        <v>2</v>
      </c>
      <c r="C42" s="8" t="s">
        <v>27</v>
      </c>
      <c r="D42" s="7">
        <v>2</v>
      </c>
      <c r="E42" s="7">
        <v>300000</v>
      </c>
      <c r="F42" s="9">
        <f>E42*D42</f>
        <v>600000</v>
      </c>
    </row>
    <row r="43" spans="2:6" x14ac:dyDescent="0.25">
      <c r="B43" s="7">
        <v>3</v>
      </c>
      <c r="C43" s="8" t="s">
        <v>23</v>
      </c>
      <c r="D43" s="7">
        <v>1</v>
      </c>
      <c r="E43" s="7">
        <v>250000</v>
      </c>
      <c r="F43" s="9">
        <f>E43*D43</f>
        <v>250000</v>
      </c>
    </row>
    <row r="44" spans="2:6" x14ac:dyDescent="0.25">
      <c r="B44" s="7">
        <v>4</v>
      </c>
      <c r="C44" s="8" t="s">
        <v>24</v>
      </c>
      <c r="D44" s="7">
        <v>1</v>
      </c>
      <c r="E44" s="7">
        <v>210000</v>
      </c>
      <c r="F44" s="9">
        <f>E44*D44</f>
        <v>210000</v>
      </c>
    </row>
    <row r="45" spans="2:6" x14ac:dyDescent="0.25">
      <c r="B45" s="7">
        <v>5</v>
      </c>
      <c r="C45" s="8" t="s">
        <v>25</v>
      </c>
      <c r="D45" s="7">
        <v>1</v>
      </c>
      <c r="E45" s="7">
        <v>190000</v>
      </c>
      <c r="F45" s="9">
        <f>E45*D45</f>
        <v>190000</v>
      </c>
    </row>
    <row r="46" spans="2:6" ht="29.25" customHeight="1" x14ac:dyDescent="0.25">
      <c r="B46" s="24" t="s">
        <v>30</v>
      </c>
      <c r="C46" s="25"/>
      <c r="D46" s="25"/>
      <c r="E46" s="25"/>
      <c r="F46" s="26"/>
    </row>
    <row r="47" spans="2:6" x14ac:dyDescent="0.25">
      <c r="B47" s="7">
        <v>1</v>
      </c>
      <c r="C47" s="8" t="s">
        <v>20</v>
      </c>
      <c r="D47" s="7">
        <v>1</v>
      </c>
      <c r="E47" s="7">
        <v>420000</v>
      </c>
      <c r="F47" s="9">
        <f>E47*D47</f>
        <v>420000</v>
      </c>
    </row>
    <row r="48" spans="2:6" x14ac:dyDescent="0.25">
      <c r="B48" s="7">
        <v>2</v>
      </c>
      <c r="C48" s="8" t="s">
        <v>27</v>
      </c>
      <c r="D48" s="7">
        <v>2</v>
      </c>
      <c r="E48" s="7">
        <v>300000</v>
      </c>
      <c r="F48" s="9">
        <f>E48*D48</f>
        <v>600000</v>
      </c>
    </row>
    <row r="49" spans="2:6" x14ac:dyDescent="0.25">
      <c r="B49" s="7">
        <v>3</v>
      </c>
      <c r="C49" s="8" t="s">
        <v>23</v>
      </c>
      <c r="D49" s="7">
        <v>1</v>
      </c>
      <c r="E49" s="7">
        <v>250000</v>
      </c>
      <c r="F49" s="9">
        <f>E49*D49</f>
        <v>250000</v>
      </c>
    </row>
    <row r="50" spans="2:6" x14ac:dyDescent="0.25">
      <c r="B50" s="7">
        <v>4</v>
      </c>
      <c r="C50" s="8" t="s">
        <v>24</v>
      </c>
      <c r="D50" s="7">
        <v>1</v>
      </c>
      <c r="E50" s="7">
        <v>210000</v>
      </c>
      <c r="F50" s="9">
        <f>E50*D50</f>
        <v>210000</v>
      </c>
    </row>
    <row r="51" spans="2:6" x14ac:dyDescent="0.25">
      <c r="B51" s="7">
        <v>5</v>
      </c>
      <c r="C51" s="8" t="s">
        <v>25</v>
      </c>
      <c r="D51" s="7">
        <v>2</v>
      </c>
      <c r="E51" s="7">
        <v>190000</v>
      </c>
      <c r="F51" s="9">
        <f>E51*D51</f>
        <v>380000</v>
      </c>
    </row>
    <row r="52" spans="2:6" s="10" customFormat="1" ht="21.75" customHeight="1" x14ac:dyDescent="0.25">
      <c r="B52" s="24" t="s">
        <v>31</v>
      </c>
      <c r="C52" s="25"/>
      <c r="D52" s="25"/>
      <c r="E52" s="25"/>
      <c r="F52" s="26"/>
    </row>
    <row r="53" spans="2:6" x14ac:dyDescent="0.25">
      <c r="B53" s="7">
        <v>1</v>
      </c>
      <c r="C53" s="8" t="s">
        <v>20</v>
      </c>
      <c r="D53" s="7">
        <v>1</v>
      </c>
      <c r="E53" s="7">
        <v>420000</v>
      </c>
      <c r="F53" s="9">
        <f>E53*D53</f>
        <v>420000</v>
      </c>
    </row>
    <row r="54" spans="2:6" x14ac:dyDescent="0.25">
      <c r="B54" s="7">
        <v>2</v>
      </c>
      <c r="C54" s="8" t="s">
        <v>27</v>
      </c>
      <c r="D54" s="7">
        <v>1</v>
      </c>
      <c r="E54" s="7">
        <v>300000</v>
      </c>
      <c r="F54" s="9">
        <f>E54*D54</f>
        <v>300000</v>
      </c>
    </row>
    <row r="55" spans="2:6" x14ac:dyDescent="0.25">
      <c r="B55" s="7">
        <v>3</v>
      </c>
      <c r="C55" s="8" t="s">
        <v>23</v>
      </c>
      <c r="D55" s="7">
        <v>1</v>
      </c>
      <c r="E55" s="7">
        <v>250000</v>
      </c>
      <c r="F55" s="9">
        <f>E55*D55</f>
        <v>250000</v>
      </c>
    </row>
    <row r="56" spans="2:6" x14ac:dyDescent="0.25">
      <c r="B56" s="7">
        <v>4</v>
      </c>
      <c r="C56" s="8" t="s">
        <v>32</v>
      </c>
      <c r="D56" s="7">
        <v>4</v>
      </c>
      <c r="E56" s="7">
        <v>210000</v>
      </c>
      <c r="F56" s="9">
        <f>E56*D56</f>
        <v>840000</v>
      </c>
    </row>
    <row r="57" spans="2:6" x14ac:dyDescent="0.25">
      <c r="B57" s="7">
        <v>5</v>
      </c>
      <c r="C57" s="8" t="s">
        <v>33</v>
      </c>
      <c r="D57" s="7">
        <v>12</v>
      </c>
      <c r="E57" s="7">
        <v>190000</v>
      </c>
      <c r="F57" s="9">
        <f>E57*D57</f>
        <v>2280000</v>
      </c>
    </row>
    <row r="58" spans="2:6" ht="15" customHeight="1" x14ac:dyDescent="0.25">
      <c r="B58" s="24" t="s">
        <v>34</v>
      </c>
      <c r="C58" s="25"/>
      <c r="D58" s="25"/>
      <c r="E58" s="25"/>
      <c r="F58" s="26"/>
    </row>
    <row r="59" spans="2:6" x14ac:dyDescent="0.25">
      <c r="B59" s="7">
        <v>1</v>
      </c>
      <c r="C59" s="8" t="s">
        <v>22</v>
      </c>
      <c r="D59" s="7">
        <v>5</v>
      </c>
      <c r="E59" s="7">
        <v>300000</v>
      </c>
      <c r="F59" s="9">
        <f>E59*D59</f>
        <v>1500000</v>
      </c>
    </row>
    <row r="60" spans="2:6" x14ac:dyDescent="0.25">
      <c r="B60" s="7">
        <v>2</v>
      </c>
      <c r="C60" s="8" t="s">
        <v>23</v>
      </c>
      <c r="D60" s="7">
        <v>1</v>
      </c>
      <c r="E60" s="7">
        <v>250000</v>
      </c>
      <c r="F60" s="9">
        <f>E60*D60</f>
        <v>250000</v>
      </c>
    </row>
    <row r="61" spans="2:6" x14ac:dyDescent="0.25">
      <c r="B61" s="7">
        <v>3</v>
      </c>
      <c r="C61" s="8" t="s">
        <v>24</v>
      </c>
      <c r="D61" s="7">
        <v>1</v>
      </c>
      <c r="E61" s="7">
        <v>210000</v>
      </c>
      <c r="F61" s="9">
        <f>E61*D61</f>
        <v>210000</v>
      </c>
    </row>
    <row r="62" spans="2:6" x14ac:dyDescent="0.25">
      <c r="B62" s="7">
        <v>4</v>
      </c>
      <c r="C62" s="8" t="s">
        <v>25</v>
      </c>
      <c r="D62" s="7">
        <v>4</v>
      </c>
      <c r="E62" s="7">
        <v>190000</v>
      </c>
      <c r="F62" s="9">
        <f>E62*D62</f>
        <v>760000</v>
      </c>
    </row>
    <row r="63" spans="2:6" ht="15" customHeight="1" x14ac:dyDescent="0.25">
      <c r="B63" s="24" t="s">
        <v>35</v>
      </c>
      <c r="C63" s="25"/>
      <c r="D63" s="25"/>
      <c r="E63" s="25"/>
      <c r="F63" s="26"/>
    </row>
    <row r="64" spans="2:6" x14ac:dyDescent="0.25">
      <c r="B64" s="11">
        <v>1</v>
      </c>
      <c r="C64" s="8" t="s">
        <v>36</v>
      </c>
      <c r="D64" s="7">
        <v>2</v>
      </c>
      <c r="E64" s="7">
        <v>124000</v>
      </c>
      <c r="F64" s="9">
        <f t="shared" ref="F64:F75" si="3">E64*D64</f>
        <v>248000</v>
      </c>
    </row>
    <row r="65" spans="2:6" x14ac:dyDescent="0.25">
      <c r="B65" s="11">
        <v>2</v>
      </c>
      <c r="C65" s="8" t="s">
        <v>36</v>
      </c>
      <c r="D65" s="7">
        <v>1</v>
      </c>
      <c r="E65" s="7">
        <v>150000</v>
      </c>
      <c r="F65" s="9">
        <f t="shared" si="3"/>
        <v>150000</v>
      </c>
    </row>
    <row r="66" spans="2:6" x14ac:dyDescent="0.25">
      <c r="B66" s="11">
        <v>3</v>
      </c>
      <c r="C66" s="8" t="s">
        <v>37</v>
      </c>
      <c r="D66" s="7">
        <v>2</v>
      </c>
      <c r="E66" s="7">
        <v>124000</v>
      </c>
      <c r="F66" s="9">
        <f t="shared" si="3"/>
        <v>248000</v>
      </c>
    </row>
    <row r="67" spans="2:6" x14ac:dyDescent="0.25">
      <c r="B67" s="11">
        <v>4</v>
      </c>
      <c r="C67" s="8" t="s">
        <v>38</v>
      </c>
      <c r="D67" s="7">
        <v>1</v>
      </c>
      <c r="E67" s="7">
        <v>220000</v>
      </c>
      <c r="F67" s="9">
        <f t="shared" si="3"/>
        <v>220000</v>
      </c>
    </row>
    <row r="68" spans="2:6" x14ac:dyDescent="0.25">
      <c r="B68" s="11">
        <v>5</v>
      </c>
      <c r="C68" s="8" t="s">
        <v>38</v>
      </c>
      <c r="D68" s="7">
        <v>1</v>
      </c>
      <c r="E68" s="7">
        <v>150000</v>
      </c>
      <c r="F68" s="9">
        <f t="shared" si="3"/>
        <v>150000</v>
      </c>
    </row>
    <row r="69" spans="2:6" x14ac:dyDescent="0.25">
      <c r="B69" s="11">
        <v>6</v>
      </c>
      <c r="C69" s="8" t="s">
        <v>39</v>
      </c>
      <c r="D69" s="7">
        <v>1</v>
      </c>
      <c r="E69" s="7">
        <v>300000</v>
      </c>
      <c r="F69" s="9">
        <f t="shared" si="3"/>
        <v>300000</v>
      </c>
    </row>
    <row r="70" spans="2:6" x14ac:dyDescent="0.25">
      <c r="B70" s="11">
        <v>7</v>
      </c>
      <c r="C70" s="8" t="s">
        <v>39</v>
      </c>
      <c r="D70" s="7">
        <v>1</v>
      </c>
      <c r="E70" s="7">
        <v>150000</v>
      </c>
      <c r="F70" s="9">
        <f t="shared" si="3"/>
        <v>150000</v>
      </c>
    </row>
    <row r="71" spans="2:6" x14ac:dyDescent="0.25">
      <c r="B71" s="11">
        <v>8</v>
      </c>
      <c r="C71" s="8" t="s">
        <v>40</v>
      </c>
      <c r="D71" s="7">
        <v>2</v>
      </c>
      <c r="E71" s="7">
        <v>124000</v>
      </c>
      <c r="F71" s="9">
        <f t="shared" si="3"/>
        <v>248000</v>
      </c>
    </row>
    <row r="72" spans="2:6" x14ac:dyDescent="0.25">
      <c r="B72" s="11">
        <v>9</v>
      </c>
      <c r="C72" s="8" t="s">
        <v>41</v>
      </c>
      <c r="D72" s="7">
        <v>0.5</v>
      </c>
      <c r="E72" s="7">
        <v>240000</v>
      </c>
      <c r="F72" s="9">
        <f t="shared" si="3"/>
        <v>120000</v>
      </c>
    </row>
    <row r="73" spans="2:6" x14ac:dyDescent="0.25">
      <c r="B73" s="11">
        <v>10</v>
      </c>
      <c r="C73" s="8" t="s">
        <v>42</v>
      </c>
      <c r="D73" s="7">
        <v>1</v>
      </c>
      <c r="E73" s="7">
        <v>150000</v>
      </c>
      <c r="F73" s="9">
        <f t="shared" si="3"/>
        <v>150000</v>
      </c>
    </row>
    <row r="74" spans="2:6" x14ac:dyDescent="0.25">
      <c r="B74" s="11">
        <v>11</v>
      </c>
      <c r="C74" s="12" t="s">
        <v>43</v>
      </c>
      <c r="D74" s="13">
        <v>4.5</v>
      </c>
      <c r="E74" s="7">
        <v>124000</v>
      </c>
      <c r="F74" s="9">
        <f t="shared" si="3"/>
        <v>558000</v>
      </c>
    </row>
    <row r="75" spans="2:6" x14ac:dyDescent="0.25">
      <c r="B75" s="11">
        <v>12</v>
      </c>
      <c r="C75" s="8" t="s">
        <v>44</v>
      </c>
      <c r="D75" s="7">
        <v>7.5</v>
      </c>
      <c r="E75" s="7">
        <v>124000</v>
      </c>
      <c r="F75" s="9">
        <f t="shared" si="3"/>
        <v>930000</v>
      </c>
    </row>
    <row r="76" spans="2:6" ht="22.5" customHeight="1" x14ac:dyDescent="0.25">
      <c r="B76" s="24" t="s">
        <v>45</v>
      </c>
      <c r="C76" s="25"/>
      <c r="D76" s="25"/>
      <c r="E76" s="25"/>
      <c r="F76" s="26"/>
    </row>
    <row r="77" spans="2:6" x14ac:dyDescent="0.25">
      <c r="B77" s="7">
        <v>1</v>
      </c>
      <c r="C77" s="8" t="s">
        <v>46</v>
      </c>
      <c r="D77" s="7">
        <v>1</v>
      </c>
      <c r="E77" s="7">
        <v>270000</v>
      </c>
      <c r="F77" s="9">
        <f t="shared" ref="F77:F87" si="4">E77*D77</f>
        <v>270000</v>
      </c>
    </row>
    <row r="78" spans="2:6" x14ac:dyDescent="0.25">
      <c r="B78" s="7">
        <v>2</v>
      </c>
      <c r="C78" s="8" t="s">
        <v>47</v>
      </c>
      <c r="D78" s="7">
        <v>8</v>
      </c>
      <c r="E78" s="7">
        <v>124000</v>
      </c>
      <c r="F78" s="9">
        <f t="shared" si="4"/>
        <v>992000</v>
      </c>
    </row>
    <row r="79" spans="2:6" ht="45" x14ac:dyDescent="0.25">
      <c r="B79" s="7">
        <v>3</v>
      </c>
      <c r="C79" s="8" t="s">
        <v>48</v>
      </c>
      <c r="D79" s="7">
        <v>1</v>
      </c>
      <c r="E79" s="7">
        <v>270000</v>
      </c>
      <c r="F79" s="9">
        <f t="shared" si="4"/>
        <v>270000</v>
      </c>
    </row>
    <row r="80" spans="2:6" x14ac:dyDescent="0.25">
      <c r="B80" s="7">
        <v>4</v>
      </c>
      <c r="C80" s="8" t="s">
        <v>49</v>
      </c>
      <c r="D80" s="7">
        <v>1</v>
      </c>
      <c r="E80" s="7">
        <v>160000</v>
      </c>
      <c r="F80" s="9">
        <f t="shared" si="4"/>
        <v>160000</v>
      </c>
    </row>
    <row r="81" spans="2:10" ht="30" x14ac:dyDescent="0.25">
      <c r="B81" s="7">
        <v>5</v>
      </c>
      <c r="C81" s="8" t="s">
        <v>50</v>
      </c>
      <c r="D81" s="7">
        <v>1</v>
      </c>
      <c r="E81" s="7">
        <v>250000</v>
      </c>
      <c r="F81" s="9">
        <f t="shared" si="4"/>
        <v>250000</v>
      </c>
    </row>
    <row r="82" spans="2:10" x14ac:dyDescent="0.25">
      <c r="B82" s="7">
        <v>6</v>
      </c>
      <c r="C82" s="8" t="s">
        <v>51</v>
      </c>
      <c r="D82" s="7">
        <v>1</v>
      </c>
      <c r="E82" s="7">
        <v>220000</v>
      </c>
      <c r="F82" s="9">
        <f t="shared" si="4"/>
        <v>220000</v>
      </c>
    </row>
    <row r="83" spans="2:10" x14ac:dyDescent="0.25">
      <c r="B83" s="7">
        <v>7</v>
      </c>
      <c r="C83" s="8" t="s">
        <v>52</v>
      </c>
      <c r="D83" s="7">
        <v>1</v>
      </c>
      <c r="E83" s="7">
        <v>280000</v>
      </c>
      <c r="F83" s="9">
        <f t="shared" si="4"/>
        <v>280000</v>
      </c>
    </row>
    <row r="84" spans="2:10" ht="30" x14ac:dyDescent="0.25">
      <c r="B84" s="7">
        <v>8</v>
      </c>
      <c r="C84" s="8" t="s">
        <v>53</v>
      </c>
      <c r="D84" s="7">
        <v>1</v>
      </c>
      <c r="E84" s="7">
        <v>400000</v>
      </c>
      <c r="F84" s="9">
        <f t="shared" si="4"/>
        <v>400000</v>
      </c>
    </row>
    <row r="85" spans="2:10" x14ac:dyDescent="0.25">
      <c r="B85" s="7">
        <v>9</v>
      </c>
      <c r="C85" s="8" t="s">
        <v>54</v>
      </c>
      <c r="D85" s="7">
        <v>1</v>
      </c>
      <c r="E85" s="7">
        <v>350000</v>
      </c>
      <c r="F85" s="9">
        <f t="shared" si="4"/>
        <v>350000</v>
      </c>
      <c r="J85" s="14"/>
    </row>
    <row r="86" spans="2:10" x14ac:dyDescent="0.25">
      <c r="B86" s="7">
        <v>10</v>
      </c>
      <c r="C86" s="8" t="s">
        <v>54</v>
      </c>
      <c r="D86" s="7">
        <v>1</v>
      </c>
      <c r="E86" s="7">
        <v>220000</v>
      </c>
      <c r="F86" s="9">
        <f t="shared" si="4"/>
        <v>220000</v>
      </c>
      <c r="J86" s="14"/>
    </row>
    <row r="87" spans="2:10" ht="30" x14ac:dyDescent="0.25">
      <c r="B87" s="7">
        <v>11</v>
      </c>
      <c r="C87" s="12" t="s">
        <v>55</v>
      </c>
      <c r="D87" s="7">
        <v>1</v>
      </c>
      <c r="E87" s="7">
        <v>220000</v>
      </c>
      <c r="F87" s="9">
        <f t="shared" si="4"/>
        <v>220000</v>
      </c>
    </row>
    <row r="88" spans="2:10" x14ac:dyDescent="0.25">
      <c r="B88" s="15"/>
      <c r="C88" s="16" t="s">
        <v>56</v>
      </c>
      <c r="D88" s="7">
        <f>SUM(D6:D87)</f>
        <v>166.5</v>
      </c>
      <c r="E88" s="7">
        <f>SUM(E6:E87)</f>
        <v>19134000</v>
      </c>
      <c r="F88" s="9">
        <f>SUM(F6:F87)</f>
        <v>40494000</v>
      </c>
      <c r="H88" s="17"/>
    </row>
    <row r="90" spans="2:10" s="22" customFormat="1" ht="15.75" customHeight="1" x14ac:dyDescent="0.25">
      <c r="B90" s="18"/>
      <c r="C90" s="19" t="s">
        <v>57</v>
      </c>
      <c r="D90" s="20"/>
      <c r="E90" s="21" t="s">
        <v>58</v>
      </c>
    </row>
    <row r="91" spans="2:10" s="22" customFormat="1" ht="15.75" x14ac:dyDescent="0.25">
      <c r="B91" s="18"/>
      <c r="C91" s="23"/>
      <c r="D91" s="20"/>
      <c r="E91" s="21"/>
    </row>
  </sheetData>
  <mergeCells count="15">
    <mergeCell ref="B18:F18"/>
    <mergeCell ref="E1:F1"/>
    <mergeCell ref="A2:F2"/>
    <mergeCell ref="B5:F5"/>
    <mergeCell ref="B9:F9"/>
    <mergeCell ref="B14:F14"/>
    <mergeCell ref="B58:F58"/>
    <mergeCell ref="B63:F63"/>
    <mergeCell ref="B76:F76"/>
    <mergeCell ref="B20:F20"/>
    <mergeCell ref="B27:F27"/>
    <mergeCell ref="B34:F34"/>
    <mergeCell ref="B40:F40"/>
    <mergeCell ref="B46:F46"/>
    <mergeCell ref="B52:F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2025-10-27T13:17:05Z</dcterms:modified>
</cp:coreProperties>
</file>