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3C6028-01A3-440B-949F-B629773CB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գործող" sheetId="1" r:id="rId1"/>
    <sheet name="նախագիծ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2" l="1"/>
  <c r="D87" i="2"/>
  <c r="F86" i="2"/>
  <c r="F85" i="2"/>
  <c r="F84" i="2"/>
  <c r="F83" i="2"/>
  <c r="F82" i="2"/>
  <c r="F81" i="2"/>
  <c r="F80" i="2"/>
  <c r="F79" i="2"/>
  <c r="F78" i="2"/>
  <c r="F77" i="2"/>
  <c r="F75" i="2"/>
  <c r="F74" i="2"/>
  <c r="F73" i="2"/>
  <c r="F72" i="2"/>
  <c r="F71" i="2"/>
  <c r="F70" i="2"/>
  <c r="F69" i="2"/>
  <c r="F68" i="2"/>
  <c r="F67" i="2"/>
  <c r="F66" i="2"/>
  <c r="F65" i="2"/>
  <c r="F63" i="2"/>
  <c r="F62" i="2"/>
  <c r="F61" i="2"/>
  <c r="F60" i="2"/>
  <c r="F58" i="2"/>
  <c r="F57" i="2"/>
  <c r="F56" i="2"/>
  <c r="F55" i="2"/>
  <c r="F54" i="2"/>
  <c r="F52" i="2"/>
  <c r="F51" i="2"/>
  <c r="F50" i="2"/>
  <c r="F49" i="2"/>
  <c r="F48" i="2"/>
  <c r="F46" i="2"/>
  <c r="F45" i="2"/>
  <c r="F44" i="2"/>
  <c r="F43" i="2"/>
  <c r="F42" i="2"/>
  <c r="F40" i="2"/>
  <c r="F39" i="2"/>
  <c r="F38" i="2"/>
  <c r="F37" i="2"/>
  <c r="F36" i="2"/>
  <c r="F34" i="2"/>
  <c r="F33" i="2"/>
  <c r="F32" i="2"/>
  <c r="F31" i="2"/>
  <c r="F30" i="2"/>
  <c r="F29" i="2"/>
  <c r="F27" i="2"/>
  <c r="F26" i="2"/>
  <c r="F25" i="2"/>
  <c r="F24" i="2"/>
  <c r="F23" i="2"/>
  <c r="F21" i="2"/>
  <c r="F19" i="2"/>
  <c r="F18" i="2"/>
  <c r="F17" i="2"/>
  <c r="F15" i="2"/>
  <c r="F14" i="2"/>
  <c r="F13" i="2"/>
  <c r="F12" i="2"/>
  <c r="F11" i="2"/>
  <c r="F10" i="2"/>
  <c r="F10" i="1"/>
  <c r="F11" i="1"/>
  <c r="F12" i="1"/>
  <c r="F13" i="1"/>
  <c r="F14" i="1"/>
  <c r="F15" i="1"/>
  <c r="F17" i="1"/>
  <c r="F18" i="1"/>
  <c r="F19" i="1"/>
  <c r="F21" i="1"/>
  <c r="F23" i="1"/>
  <c r="F24" i="1"/>
  <c r="F25" i="1"/>
  <c r="F26" i="1"/>
  <c r="F27" i="1"/>
  <c r="F29" i="1"/>
  <c r="F30" i="1"/>
  <c r="F31" i="1"/>
  <c r="F32" i="1"/>
  <c r="F33" i="1"/>
  <c r="F34" i="1"/>
  <c r="F36" i="1"/>
  <c r="F37" i="1"/>
  <c r="F38" i="1"/>
  <c r="F39" i="1"/>
  <c r="F40" i="1"/>
  <c r="F42" i="1"/>
  <c r="F43" i="1"/>
  <c r="F44" i="1"/>
  <c r="F45" i="1"/>
  <c r="F46" i="1"/>
  <c r="F48" i="1"/>
  <c r="F49" i="1"/>
  <c r="F50" i="1"/>
  <c r="F51" i="1"/>
  <c r="F52" i="1"/>
  <c r="F54" i="1"/>
  <c r="F55" i="1"/>
  <c r="F56" i="1"/>
  <c r="F57" i="1"/>
  <c r="F58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81" i="1"/>
  <c r="F82" i="1"/>
  <c r="F83" i="1"/>
  <c r="F84" i="1"/>
  <c r="F85" i="1"/>
  <c r="F86" i="1"/>
  <c r="D87" i="1"/>
  <c r="E87" i="1"/>
  <c r="F87" i="2" l="1"/>
  <c r="F87" i="1"/>
</calcChain>
</file>

<file path=xl/sharedStrings.xml><?xml version="1.0" encoding="utf-8"?>
<sst xmlns="http://schemas.openxmlformats.org/spreadsheetml/2006/main" count="181" uniqueCount="64">
  <si>
    <t>Ա․ ՃԱՂԱՐՅԱՆ</t>
  </si>
  <si>
    <t>Իջևան համայնքի ղեկավար</t>
  </si>
  <si>
    <t>Ընդամենը</t>
  </si>
  <si>
    <t>Զորահավաքային և քաղ․ պաշտանության հարցերով պատասխանատու</t>
  </si>
  <si>
    <t>Իրավաբան</t>
  </si>
  <si>
    <t>Ճարտարապետ</t>
  </si>
  <si>
    <t>Ճարտարագետ</t>
  </si>
  <si>
    <t>Հաշվետար</t>
  </si>
  <si>
    <t xml:space="preserve">Լրագրող </t>
  </si>
  <si>
    <t>Փորձագետ</t>
  </si>
  <si>
    <t>Անասնաբույժ</t>
  </si>
  <si>
    <t>Ցանցային ադմինիստրատոր</t>
  </si>
  <si>
    <t>Քաղաքացիական աշխատանք իրականացնող աշխատակազմ</t>
  </si>
  <si>
    <t xml:space="preserve">Հավաքարար </t>
  </si>
  <si>
    <t xml:space="preserve">Պահակ </t>
  </si>
  <si>
    <t>Տնտեսվար</t>
  </si>
  <si>
    <t>Էլեկտրիկ</t>
  </si>
  <si>
    <t>Բանվոր</t>
  </si>
  <si>
    <t>Վարորդ</t>
  </si>
  <si>
    <t>Գործավար</t>
  </si>
  <si>
    <t>Պահակ</t>
  </si>
  <si>
    <t>Հավաքարար</t>
  </si>
  <si>
    <t>ՏԵԽՆԻԿԱԿԱՆ ՍՊԱՍԱՐԿՄԱՆ ԱՆՁՆԱԿԱԶՄ</t>
  </si>
  <si>
    <t>2-րդ կարգի մասնագետ</t>
  </si>
  <si>
    <t>1-ին կարգի մասնագետ</t>
  </si>
  <si>
    <t>Առաջատար մասնագետ</t>
  </si>
  <si>
    <t xml:space="preserve">Գլխավոր մասնագետ </t>
  </si>
  <si>
    <t>Աշխատակազմի մասնագետներ</t>
  </si>
  <si>
    <t xml:space="preserve">2-րդ կարգի մասնագետ </t>
  </si>
  <si>
    <t xml:space="preserve">1-ին կարգի մասնագետ </t>
  </si>
  <si>
    <t>Գլխավոր մասնագետ</t>
  </si>
  <si>
    <t>Բաժնի պետ</t>
  </si>
  <si>
    <t>Քարտուղարության, անձնակազմի կառավարման,  տեղեկատվական տեխնոլոգիաների  բաժին</t>
  </si>
  <si>
    <r>
      <t xml:space="preserve">Կոմունալ տնտեսության, համատիրությունների աշխատանքների համակարգման  </t>
    </r>
    <r>
      <rPr>
        <b/>
        <sz val="10"/>
        <color theme="1"/>
        <rFont val="Arial Armenian"/>
        <family val="2"/>
      </rPr>
      <t xml:space="preserve">և տրանսպորտի </t>
    </r>
    <r>
      <rPr>
        <b/>
        <sz val="10"/>
        <color theme="1"/>
        <rFont val="Calibri"/>
        <family val="2"/>
        <charset val="204"/>
        <scheme val="minor"/>
      </rPr>
      <t>բաժին</t>
    </r>
  </si>
  <si>
    <t>Զարգացման ծրագրերի, տուրիզմի,առևտրի,  սպասարկման և գովազդի   բաժին</t>
  </si>
  <si>
    <t>Կրթության, մշակույթի,  սպորտի, երիտասարդության, սոցիալական աջակցության և առողջապահության  բաժին</t>
  </si>
  <si>
    <t>Բաժնի պետի տեղակալ</t>
  </si>
  <si>
    <t>Ֆինանսատնտեսագիտական, եկամուտների հաշվառման և հավաքագրման  բաժին</t>
  </si>
  <si>
    <t>Քաղաքաշինության, հողաշինության, գյուղատնտեսություն և բնապահպանության բաժին</t>
  </si>
  <si>
    <t xml:space="preserve">Աշխատակազմի քարտուղար </t>
  </si>
  <si>
    <t>ՀԱՄԱՅՆՔԱՅԻՆ ԾԱՌԱՅՈՒԹՅԱՆ ՊԱՇՏՈՆՆԵՐ</t>
  </si>
  <si>
    <t>Կիրանց, Աճարկուտ,Ն․Ծաղկավան, Բերքաբեր, Վազաշեն, Դիտավան, Ակնաղբյուր, Լուսահովիտ, Ենոքավան, Լուսաձոր</t>
  </si>
  <si>
    <t>Սևքար, Գետահովիտ, Խաշթառակ, Սարիգյուղ</t>
  </si>
  <si>
    <t>Վարչական ղեկավարներ՝ Այգեհովիտ, Ազատամուտ, Աչաջուր, Գանձաքար</t>
  </si>
  <si>
    <t>ՀԱՄԱՅՆՔԱՅԻՆ ՎԱՐՉԱԿԱՆ ՊԱՇՏՈՆՆԵՐ</t>
  </si>
  <si>
    <t>Մամուլի քարտուղար</t>
  </si>
  <si>
    <t>Համայնքի ղեկավարի խորհրդական</t>
  </si>
  <si>
    <t>Համայնքի ղեկավարի օգնական</t>
  </si>
  <si>
    <t>Համայնքի ղեկավարի տեղակալ</t>
  </si>
  <si>
    <t xml:space="preserve">Համայնքի ղեկավարի 1-ին տեղակալ </t>
  </si>
  <si>
    <t>Համայնքի ղեկավար</t>
  </si>
  <si>
    <t>ՀԱՄԱՅՆՔԱՅԻՆ ՔԱՂԱՔԱԿԱՆ  ԵՎ  ՀԱՅԵՑՈՂԱԿԱՆ ՊԱՇՏՈՆՆԵՐ</t>
  </si>
  <si>
    <t>Աշխատավարձ ընդամենը</t>
  </si>
  <si>
    <t>Պաշտոնային դրույքաչափը /ՀՀ դրամ/</t>
  </si>
  <si>
    <t>Հաստիքային միավորը</t>
  </si>
  <si>
    <t>Հաստիքի անվանումը</t>
  </si>
  <si>
    <t>Հ/Հ</t>
  </si>
  <si>
    <t>ՀԱՅԱՍՏԱՆԻ ՀԱՆՐԱՊԵՏՈՒԹՅԱՆ ՏԱՎՈՒՇԻ ՄԱՐԶԻ ԻՋԵՎԱՆԻ  ՀԱՄԱՅՆՔԱՊԵՏԱՐԱՆԻ ԱՇԽԱՏԱԿԱԶՄԻ  ԱՇԽԱՏԱԿԻՑՆԵՐԻ ԹՎԱՔԱՆԱԿԸ, ՀԱՍՏԻՔԱՑՈՒՑԱԿԸ  ԵՎ ՊԱՇՏՈՆԱՅԻՆ ԴՐՈՒՅՔԱՉԱՓԵՐԸ 2024թ.</t>
  </si>
  <si>
    <t>ն</t>
  </si>
  <si>
    <t>Նախատեսվող</t>
  </si>
  <si>
    <t>Գործող</t>
  </si>
  <si>
    <t>Հաստատված է՝</t>
  </si>
  <si>
    <t xml:space="preserve">                                                                                            ՀՀ Տավուշի մարզի                                         Իջևան  համայնքի   ավագանու                                                                                                                                                  31 մայիսի 2024թ․-ի թիվ 53 որոշմամբ</t>
  </si>
  <si>
    <t xml:space="preserve">                                                                                                                                       ՀՀ Տավուշի մարզի                                         Իջևան  համայնքի   ավագանու                                                                                                                                                  19 դեկտեմբերի 2023թ․-ի թիվ156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</si>
</sst>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Arial Armenian"/>
      <family val="2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charset val="204"/>
      <scheme val="minor"/>
    </font>
    <font>
      <sz val="9"/>
      <color theme="1"/>
      <name val="Arial Armenian"/>
      <family val="2"/>
      <charset val="1"/>
    </font>
    <font>
      <sz val="9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0"/>
  <sheetViews>
    <sheetView tabSelected="1" zoomScale="130" zoomScaleNormal="130" workbookViewId="0">
      <selection activeCell="G7" sqref="G7"/>
    </sheetView>
  </sheetViews>
  <sheetFormatPr defaultColWidth="9.140625" defaultRowHeight="15" x14ac:dyDescent="0.25"/>
  <cols>
    <col min="1" max="1" width="1.85546875" style="1" customWidth="1"/>
    <col min="2" max="2" width="3.85546875" style="3" customWidth="1"/>
    <col min="3" max="3" width="42.5703125" style="2" customWidth="1"/>
    <col min="4" max="4" width="7.5703125" style="1" customWidth="1"/>
    <col min="5" max="5" width="14.7109375" style="1" customWidth="1"/>
    <col min="6" max="6" width="10.28515625" style="1" customWidth="1"/>
    <col min="7" max="7" width="9.140625" style="1"/>
    <col min="8" max="8" width="13.140625" style="1" customWidth="1"/>
    <col min="9" max="16384" width="9.140625" style="1"/>
  </cols>
  <sheetData>
    <row r="2" spans="1:6" x14ac:dyDescent="0.25">
      <c r="C2" s="44"/>
      <c r="D2" s="45"/>
      <c r="E2" s="40" t="s">
        <v>60</v>
      </c>
      <c r="F2" s="40"/>
    </row>
    <row r="3" spans="1:6" x14ac:dyDescent="0.25">
      <c r="C3" s="44"/>
      <c r="D3" s="45"/>
      <c r="E3" s="42"/>
      <c r="F3" s="43" t="s">
        <v>61</v>
      </c>
    </row>
    <row r="4" spans="1:6" ht="38.25" customHeight="1" x14ac:dyDescent="0.25">
      <c r="C4" s="46" t="s">
        <v>63</v>
      </c>
      <c r="D4" s="46"/>
      <c r="E4" s="46"/>
      <c r="F4" s="46"/>
    </row>
    <row r="5" spans="1:6" ht="40.5" customHeight="1" x14ac:dyDescent="0.25">
      <c r="A5" s="36" t="s">
        <v>57</v>
      </c>
      <c r="B5" s="36"/>
      <c r="C5" s="36"/>
      <c r="D5" s="36"/>
      <c r="E5" s="36"/>
    </row>
    <row r="6" spans="1:6" ht="6" customHeight="1" x14ac:dyDescent="0.25">
      <c r="B6" s="1"/>
      <c r="C6" s="20"/>
    </row>
    <row r="7" spans="1:6" s="21" customFormat="1" ht="33.75" x14ac:dyDescent="0.25">
      <c r="B7" s="22" t="s">
        <v>56</v>
      </c>
      <c r="C7" s="23" t="s">
        <v>55</v>
      </c>
      <c r="D7" s="22" t="s">
        <v>54</v>
      </c>
      <c r="E7" s="22" t="s">
        <v>53</v>
      </c>
      <c r="F7" s="23" t="s">
        <v>52</v>
      </c>
    </row>
    <row r="8" spans="1:6" s="21" customFormat="1" ht="11.25" x14ac:dyDescent="0.25">
      <c r="B8" s="22"/>
      <c r="C8" s="23"/>
      <c r="D8" s="22"/>
      <c r="E8" s="22"/>
      <c r="F8" s="23"/>
    </row>
    <row r="9" spans="1:6" ht="15" customHeight="1" x14ac:dyDescent="0.25">
      <c r="B9" s="24" t="s">
        <v>51</v>
      </c>
      <c r="C9" s="25"/>
      <c r="D9" s="25"/>
      <c r="E9" s="25"/>
      <c r="F9" s="26"/>
    </row>
    <row r="10" spans="1:6" x14ac:dyDescent="0.25">
      <c r="B10" s="11">
        <v>1</v>
      </c>
      <c r="C10" s="15" t="s">
        <v>50</v>
      </c>
      <c r="D10" s="11">
        <v>1</v>
      </c>
      <c r="E10" s="11">
        <v>590000</v>
      </c>
      <c r="F10" s="10">
        <f>E10*D10</f>
        <v>590000</v>
      </c>
    </row>
    <row r="11" spans="1:6" x14ac:dyDescent="0.25">
      <c r="B11" s="11">
        <v>2</v>
      </c>
      <c r="C11" s="15" t="s">
        <v>49</v>
      </c>
      <c r="D11" s="11">
        <v>1</v>
      </c>
      <c r="E11" s="11">
        <v>470000</v>
      </c>
      <c r="F11" s="10">
        <f>E11*D11</f>
        <v>470000</v>
      </c>
    </row>
    <row r="12" spans="1:6" x14ac:dyDescent="0.25">
      <c r="B12" s="11">
        <v>3</v>
      </c>
      <c r="C12" s="15" t="s">
        <v>48</v>
      </c>
      <c r="D12" s="11">
        <v>1</v>
      </c>
      <c r="E12" s="11">
        <v>450000</v>
      </c>
      <c r="F12" s="10">
        <f>E12*D12</f>
        <v>450000</v>
      </c>
    </row>
    <row r="13" spans="1:6" x14ac:dyDescent="0.25">
      <c r="B13" s="11">
        <v>4</v>
      </c>
      <c r="C13" s="15" t="s">
        <v>47</v>
      </c>
      <c r="D13" s="11">
        <v>1</v>
      </c>
      <c r="E13" s="11">
        <v>350000</v>
      </c>
      <c r="F13" s="10">
        <f>E13*D13</f>
        <v>350000</v>
      </c>
    </row>
    <row r="14" spans="1:6" x14ac:dyDescent="0.25">
      <c r="B14" s="11">
        <v>5</v>
      </c>
      <c r="C14" s="15" t="s">
        <v>46</v>
      </c>
      <c r="D14" s="11">
        <v>2</v>
      </c>
      <c r="E14" s="11">
        <v>350000</v>
      </c>
      <c r="F14" s="10">
        <f>E14*D14</f>
        <v>700000</v>
      </c>
    </row>
    <row r="15" spans="1:6" x14ac:dyDescent="0.25">
      <c r="B15" s="11">
        <v>6</v>
      </c>
      <c r="C15" s="15" t="s">
        <v>45</v>
      </c>
      <c r="D15" s="11">
        <v>1</v>
      </c>
      <c r="E15" s="11">
        <v>220000</v>
      </c>
      <c r="F15" s="10">
        <f>E15*D15</f>
        <v>220000</v>
      </c>
    </row>
    <row r="16" spans="1:6" ht="15" customHeight="1" x14ac:dyDescent="0.25">
      <c r="B16" s="24" t="s">
        <v>44</v>
      </c>
      <c r="C16" s="25"/>
      <c r="D16" s="25"/>
      <c r="E16" s="25"/>
      <c r="F16" s="26"/>
    </row>
    <row r="17" spans="2:6" ht="30" x14ac:dyDescent="0.25">
      <c r="B17" s="11">
        <v>1</v>
      </c>
      <c r="C17" s="15" t="s">
        <v>43</v>
      </c>
      <c r="D17" s="11">
        <v>4</v>
      </c>
      <c r="E17" s="11">
        <v>380000</v>
      </c>
      <c r="F17" s="10">
        <f>E17*D17</f>
        <v>1520000</v>
      </c>
    </row>
    <row r="18" spans="2:6" ht="30" x14ac:dyDescent="0.25">
      <c r="B18" s="11">
        <v>2</v>
      </c>
      <c r="C18" s="15" t="s">
        <v>42</v>
      </c>
      <c r="D18" s="11">
        <v>4</v>
      </c>
      <c r="E18" s="11">
        <v>370000</v>
      </c>
      <c r="F18" s="10">
        <f>E18*D18</f>
        <v>1480000</v>
      </c>
    </row>
    <row r="19" spans="2:6" ht="60" x14ac:dyDescent="0.25">
      <c r="B19" s="11">
        <v>3</v>
      </c>
      <c r="C19" s="15" t="s">
        <v>41</v>
      </c>
      <c r="D19" s="11">
        <v>10</v>
      </c>
      <c r="E19" s="11">
        <v>320000</v>
      </c>
      <c r="F19" s="10">
        <f>E19*D19</f>
        <v>3200000</v>
      </c>
    </row>
    <row r="20" spans="2:6" x14ac:dyDescent="0.25">
      <c r="B20" s="37" t="s">
        <v>40</v>
      </c>
      <c r="C20" s="37"/>
      <c r="D20" s="18"/>
      <c r="E20" s="11"/>
      <c r="F20" s="10"/>
    </row>
    <row r="21" spans="2:6" x14ac:dyDescent="0.25">
      <c r="B21" s="11">
        <v>1</v>
      </c>
      <c r="C21" s="15" t="s">
        <v>39</v>
      </c>
      <c r="D21" s="11">
        <v>1</v>
      </c>
      <c r="E21" s="11">
        <v>450000</v>
      </c>
      <c r="F21" s="10">
        <f>E21*D21</f>
        <v>450000</v>
      </c>
    </row>
    <row r="22" spans="2:6" ht="17.25" customHeight="1" x14ac:dyDescent="0.25">
      <c r="B22" s="33" t="s">
        <v>38</v>
      </c>
      <c r="C22" s="34"/>
      <c r="D22" s="34"/>
      <c r="E22" s="34"/>
      <c r="F22" s="35"/>
    </row>
    <row r="23" spans="2:6" x14ac:dyDescent="0.25">
      <c r="B23" s="11">
        <v>1</v>
      </c>
      <c r="C23" s="15" t="s">
        <v>31</v>
      </c>
      <c r="D23" s="11">
        <v>1</v>
      </c>
      <c r="E23" s="11">
        <v>400000</v>
      </c>
      <c r="F23" s="10">
        <f>E23*D23</f>
        <v>400000</v>
      </c>
    </row>
    <row r="24" spans="2:6" x14ac:dyDescent="0.25">
      <c r="B24" s="11">
        <v>2</v>
      </c>
      <c r="C24" s="15" t="s">
        <v>26</v>
      </c>
      <c r="D24" s="11">
        <v>2</v>
      </c>
      <c r="E24" s="11">
        <v>280000</v>
      </c>
      <c r="F24" s="10">
        <f>E24*D24</f>
        <v>560000</v>
      </c>
    </row>
    <row r="25" spans="2:6" x14ac:dyDescent="0.25">
      <c r="B25" s="11">
        <v>3</v>
      </c>
      <c r="C25" s="15" t="s">
        <v>25</v>
      </c>
      <c r="D25" s="11">
        <v>2</v>
      </c>
      <c r="E25" s="11">
        <v>230000</v>
      </c>
      <c r="F25" s="10">
        <f>E25*D25</f>
        <v>460000</v>
      </c>
    </row>
    <row r="26" spans="2:6" ht="36.75" customHeight="1" x14ac:dyDescent="0.25">
      <c r="B26" s="11">
        <v>4</v>
      </c>
      <c r="C26" s="15" t="s">
        <v>24</v>
      </c>
      <c r="D26" s="11">
        <v>2</v>
      </c>
      <c r="E26" s="11">
        <v>190000</v>
      </c>
      <c r="F26" s="10">
        <f>E26*D26</f>
        <v>380000</v>
      </c>
    </row>
    <row r="27" spans="2:6" x14ac:dyDescent="0.25">
      <c r="B27" s="11">
        <v>5</v>
      </c>
      <c r="C27" s="15" t="s">
        <v>23</v>
      </c>
      <c r="D27" s="11">
        <v>6</v>
      </c>
      <c r="E27" s="11">
        <v>170000</v>
      </c>
      <c r="F27" s="10">
        <f>E27*D27</f>
        <v>1020000</v>
      </c>
    </row>
    <row r="28" spans="2:6" s="19" customFormat="1" ht="15" customHeight="1" x14ac:dyDescent="0.25">
      <c r="B28" s="33" t="s">
        <v>37</v>
      </c>
      <c r="C28" s="34"/>
      <c r="D28" s="34"/>
      <c r="E28" s="34"/>
      <c r="F28" s="35"/>
    </row>
    <row r="29" spans="2:6" x14ac:dyDescent="0.25">
      <c r="B29" s="11">
        <v>1</v>
      </c>
      <c r="C29" s="15" t="s">
        <v>31</v>
      </c>
      <c r="D29" s="11">
        <v>1</v>
      </c>
      <c r="E29" s="11">
        <v>400000</v>
      </c>
      <c r="F29" s="10">
        <f>E29*D29</f>
        <v>400000</v>
      </c>
    </row>
    <row r="30" spans="2:6" x14ac:dyDescent="0.25">
      <c r="B30" s="11">
        <v>2</v>
      </c>
      <c r="C30" s="15" t="s">
        <v>36</v>
      </c>
      <c r="D30" s="11">
        <v>1</v>
      </c>
      <c r="E30" s="11">
        <v>360000</v>
      </c>
      <c r="F30" s="10">
        <f>E30*D30</f>
        <v>360000</v>
      </c>
    </row>
    <row r="31" spans="2:6" x14ac:dyDescent="0.25">
      <c r="B31" s="11">
        <v>3</v>
      </c>
      <c r="C31" s="15" t="s">
        <v>30</v>
      </c>
      <c r="D31" s="11">
        <v>2</v>
      </c>
      <c r="E31" s="11">
        <v>280000</v>
      </c>
      <c r="F31" s="10">
        <f>E31*D31</f>
        <v>560000</v>
      </c>
    </row>
    <row r="32" spans="2:6" x14ac:dyDescent="0.25">
      <c r="B32" s="11">
        <v>4</v>
      </c>
      <c r="C32" s="15" t="s">
        <v>25</v>
      </c>
      <c r="D32" s="11">
        <v>3</v>
      </c>
      <c r="E32" s="11">
        <v>230000</v>
      </c>
      <c r="F32" s="10">
        <f>E32*D32</f>
        <v>690000</v>
      </c>
    </row>
    <row r="33" spans="2:6" x14ac:dyDescent="0.25">
      <c r="B33" s="11">
        <v>5</v>
      </c>
      <c r="C33" s="15" t="s">
        <v>24</v>
      </c>
      <c r="D33" s="11">
        <v>4</v>
      </c>
      <c r="E33" s="11">
        <v>190000</v>
      </c>
      <c r="F33" s="10">
        <f>E33*D33</f>
        <v>760000</v>
      </c>
    </row>
    <row r="34" spans="2:6" ht="36.75" customHeight="1" x14ac:dyDescent="0.25">
      <c r="B34" s="11">
        <v>6</v>
      </c>
      <c r="C34" s="15" t="s">
        <v>23</v>
      </c>
      <c r="D34" s="11">
        <v>18</v>
      </c>
      <c r="E34" s="11">
        <v>170000</v>
      </c>
      <c r="F34" s="10">
        <f>E34*D34</f>
        <v>3060000</v>
      </c>
    </row>
    <row r="35" spans="2:6" s="19" customFormat="1" ht="21" customHeight="1" x14ac:dyDescent="0.25">
      <c r="B35" s="33" t="s">
        <v>35</v>
      </c>
      <c r="C35" s="34"/>
      <c r="D35" s="34"/>
      <c r="E35" s="34"/>
      <c r="F35" s="35"/>
    </row>
    <row r="36" spans="2:6" x14ac:dyDescent="0.25">
      <c r="B36" s="11">
        <v>1</v>
      </c>
      <c r="C36" s="15" t="s">
        <v>31</v>
      </c>
      <c r="D36" s="11">
        <v>1</v>
      </c>
      <c r="E36" s="11">
        <v>400000</v>
      </c>
      <c r="F36" s="10">
        <f>E36*D36</f>
        <v>400000</v>
      </c>
    </row>
    <row r="37" spans="2:6" x14ac:dyDescent="0.25">
      <c r="B37" s="11">
        <v>2</v>
      </c>
      <c r="C37" s="15" t="s">
        <v>30</v>
      </c>
      <c r="D37" s="11">
        <v>2</v>
      </c>
      <c r="E37" s="11">
        <v>280000</v>
      </c>
      <c r="F37" s="10">
        <f>E37*D37</f>
        <v>560000</v>
      </c>
    </row>
    <row r="38" spans="2:6" ht="18" customHeight="1" x14ac:dyDescent="0.25">
      <c r="B38" s="11">
        <v>3</v>
      </c>
      <c r="C38" s="15" t="s">
        <v>25</v>
      </c>
      <c r="D38" s="11">
        <v>3</v>
      </c>
      <c r="E38" s="11">
        <v>230000</v>
      </c>
      <c r="F38" s="10">
        <f>E38*D38</f>
        <v>690000</v>
      </c>
    </row>
    <row r="39" spans="2:6" x14ac:dyDescent="0.25">
      <c r="B39" s="11">
        <v>4</v>
      </c>
      <c r="C39" s="15" t="s">
        <v>24</v>
      </c>
      <c r="D39" s="11">
        <v>1</v>
      </c>
      <c r="E39" s="11">
        <v>190000</v>
      </c>
      <c r="F39" s="10">
        <f>E39*D39</f>
        <v>190000</v>
      </c>
    </row>
    <row r="40" spans="2:6" x14ac:dyDescent="0.25">
      <c r="B40" s="11">
        <v>5</v>
      </c>
      <c r="C40" s="15" t="s">
        <v>23</v>
      </c>
      <c r="D40" s="11">
        <v>1</v>
      </c>
      <c r="E40" s="11">
        <v>170000</v>
      </c>
      <c r="F40" s="10">
        <f>E40*D40</f>
        <v>170000</v>
      </c>
    </row>
    <row r="41" spans="2:6" ht="15" customHeight="1" x14ac:dyDescent="0.25">
      <c r="B41" s="33" t="s">
        <v>34</v>
      </c>
      <c r="C41" s="34"/>
      <c r="D41" s="34"/>
      <c r="E41" s="34"/>
      <c r="F41" s="35"/>
    </row>
    <row r="42" spans="2:6" x14ac:dyDescent="0.25">
      <c r="B42" s="11">
        <v>1</v>
      </c>
      <c r="C42" s="15" t="s">
        <v>31</v>
      </c>
      <c r="D42" s="11">
        <v>1</v>
      </c>
      <c r="E42" s="11">
        <v>400000</v>
      </c>
      <c r="F42" s="10">
        <f>E42*D42</f>
        <v>400000</v>
      </c>
    </row>
    <row r="43" spans="2:6" x14ac:dyDescent="0.25">
      <c r="B43" s="11">
        <v>2</v>
      </c>
      <c r="C43" s="15" t="s">
        <v>30</v>
      </c>
      <c r="D43" s="11">
        <v>2</v>
      </c>
      <c r="E43" s="11">
        <v>280000</v>
      </c>
      <c r="F43" s="10">
        <f>E43*D43</f>
        <v>560000</v>
      </c>
    </row>
    <row r="44" spans="2:6" x14ac:dyDescent="0.25">
      <c r="B44" s="11">
        <v>3</v>
      </c>
      <c r="C44" s="15" t="s">
        <v>25</v>
      </c>
      <c r="D44" s="11">
        <v>1</v>
      </c>
      <c r="E44" s="11">
        <v>230000</v>
      </c>
      <c r="F44" s="10">
        <f>E44*D44</f>
        <v>230000</v>
      </c>
    </row>
    <row r="45" spans="2:6" x14ac:dyDescent="0.25">
      <c r="B45" s="11">
        <v>4</v>
      </c>
      <c r="C45" s="15" t="s">
        <v>24</v>
      </c>
      <c r="D45" s="11">
        <v>1</v>
      </c>
      <c r="E45" s="11">
        <v>190000</v>
      </c>
      <c r="F45" s="10">
        <f>E45*D45</f>
        <v>190000</v>
      </c>
    </row>
    <row r="46" spans="2:6" x14ac:dyDescent="0.25">
      <c r="B46" s="11">
        <v>5</v>
      </c>
      <c r="C46" s="15" t="s">
        <v>23</v>
      </c>
      <c r="D46" s="11">
        <v>1</v>
      </c>
      <c r="E46" s="11">
        <v>170000</v>
      </c>
      <c r="F46" s="10">
        <f>E46*D46</f>
        <v>170000</v>
      </c>
    </row>
    <row r="47" spans="2:6" ht="22.5" customHeight="1" x14ac:dyDescent="0.25">
      <c r="B47" s="30" t="s">
        <v>33</v>
      </c>
      <c r="C47" s="31"/>
      <c r="D47" s="31"/>
      <c r="E47" s="31"/>
      <c r="F47" s="32"/>
    </row>
    <row r="48" spans="2:6" x14ac:dyDescent="0.25">
      <c r="B48" s="11">
        <v>1</v>
      </c>
      <c r="C48" s="15" t="s">
        <v>31</v>
      </c>
      <c r="D48" s="11">
        <v>1</v>
      </c>
      <c r="E48" s="11">
        <v>400000</v>
      </c>
      <c r="F48" s="10">
        <f>E48*D48</f>
        <v>400000</v>
      </c>
    </row>
    <row r="49" spans="2:6" x14ac:dyDescent="0.25">
      <c r="B49" s="11">
        <v>2</v>
      </c>
      <c r="C49" s="15" t="s">
        <v>30</v>
      </c>
      <c r="D49" s="11">
        <v>1</v>
      </c>
      <c r="E49" s="11">
        <v>280000</v>
      </c>
      <c r="F49" s="10">
        <f>E49*D49</f>
        <v>280000</v>
      </c>
    </row>
    <row r="50" spans="2:6" x14ac:dyDescent="0.25">
      <c r="B50" s="11">
        <v>3</v>
      </c>
      <c r="C50" s="15" t="s">
        <v>25</v>
      </c>
      <c r="D50" s="11">
        <v>1</v>
      </c>
      <c r="E50" s="11">
        <v>230000</v>
      </c>
      <c r="F50" s="10">
        <f>E50*D50</f>
        <v>230000</v>
      </c>
    </row>
    <row r="51" spans="2:6" x14ac:dyDescent="0.25">
      <c r="B51" s="11">
        <v>4</v>
      </c>
      <c r="C51" s="15" t="s">
        <v>24</v>
      </c>
      <c r="D51" s="11">
        <v>1</v>
      </c>
      <c r="E51" s="11">
        <v>190000</v>
      </c>
      <c r="F51" s="10">
        <f>E51*D51</f>
        <v>190000</v>
      </c>
    </row>
    <row r="52" spans="2:6" x14ac:dyDescent="0.25">
      <c r="B52" s="11">
        <v>5</v>
      </c>
      <c r="C52" s="15" t="s">
        <v>23</v>
      </c>
      <c r="D52" s="11">
        <v>2</v>
      </c>
      <c r="E52" s="11">
        <v>170000</v>
      </c>
      <c r="F52" s="10">
        <f>E52*D52</f>
        <v>340000</v>
      </c>
    </row>
    <row r="53" spans="2:6" s="19" customFormat="1" ht="12.75" customHeight="1" x14ac:dyDescent="0.25">
      <c r="B53" s="33" t="s">
        <v>32</v>
      </c>
      <c r="C53" s="34"/>
      <c r="D53" s="34"/>
      <c r="E53" s="34"/>
      <c r="F53" s="35"/>
    </row>
    <row r="54" spans="2:6" x14ac:dyDescent="0.25">
      <c r="B54" s="11">
        <v>1</v>
      </c>
      <c r="C54" s="15" t="s">
        <v>31</v>
      </c>
      <c r="D54" s="11">
        <v>1</v>
      </c>
      <c r="E54" s="11">
        <v>400000</v>
      </c>
      <c r="F54" s="10">
        <f>E54*D54</f>
        <v>400000</v>
      </c>
    </row>
    <row r="55" spans="2:6" x14ac:dyDescent="0.25">
      <c r="B55" s="11">
        <v>2</v>
      </c>
      <c r="C55" s="15" t="s">
        <v>30</v>
      </c>
      <c r="D55" s="11">
        <v>1</v>
      </c>
      <c r="E55" s="11">
        <v>280000</v>
      </c>
      <c r="F55" s="10">
        <f>E55*D55</f>
        <v>280000</v>
      </c>
    </row>
    <row r="56" spans="2:6" x14ac:dyDescent="0.25">
      <c r="B56" s="11">
        <v>3</v>
      </c>
      <c r="C56" s="15" t="s">
        <v>25</v>
      </c>
      <c r="D56" s="11">
        <v>1</v>
      </c>
      <c r="E56" s="11">
        <v>230000</v>
      </c>
      <c r="F56" s="10">
        <f>E56*D56</f>
        <v>230000</v>
      </c>
    </row>
    <row r="57" spans="2:6" x14ac:dyDescent="0.25">
      <c r="B57" s="11">
        <v>4</v>
      </c>
      <c r="C57" s="15" t="s">
        <v>29</v>
      </c>
      <c r="D57" s="11">
        <v>4</v>
      </c>
      <c r="E57" s="11">
        <v>190000</v>
      </c>
      <c r="F57" s="10">
        <f>E57*D57</f>
        <v>760000</v>
      </c>
    </row>
    <row r="58" spans="2:6" x14ac:dyDescent="0.25">
      <c r="B58" s="11">
        <v>5</v>
      </c>
      <c r="C58" s="15" t="s">
        <v>28</v>
      </c>
      <c r="D58" s="11">
        <v>12</v>
      </c>
      <c r="E58" s="11">
        <v>170000</v>
      </c>
      <c r="F58" s="10">
        <f>E58*D58</f>
        <v>2040000</v>
      </c>
    </row>
    <row r="59" spans="2:6" ht="15" customHeight="1" x14ac:dyDescent="0.25">
      <c r="B59" s="27" t="s">
        <v>27</v>
      </c>
      <c r="C59" s="28"/>
      <c r="D59" s="28"/>
      <c r="E59" s="28"/>
      <c r="F59" s="29"/>
    </row>
    <row r="60" spans="2:6" x14ac:dyDescent="0.25">
      <c r="B60" s="11">
        <v>1</v>
      </c>
      <c r="C60" s="15" t="s">
        <v>26</v>
      </c>
      <c r="D60" s="11">
        <v>5</v>
      </c>
      <c r="E60" s="11">
        <v>280000</v>
      </c>
      <c r="F60" s="10">
        <f>E60*D60</f>
        <v>1400000</v>
      </c>
    </row>
    <row r="61" spans="2:6" x14ac:dyDescent="0.25">
      <c r="B61" s="11">
        <v>2</v>
      </c>
      <c r="C61" s="15" t="s">
        <v>25</v>
      </c>
      <c r="D61" s="11">
        <v>1</v>
      </c>
      <c r="E61" s="11">
        <v>230000</v>
      </c>
      <c r="F61" s="10">
        <f>E61*D61</f>
        <v>230000</v>
      </c>
    </row>
    <row r="62" spans="2:6" x14ac:dyDescent="0.25">
      <c r="B62" s="11">
        <v>3</v>
      </c>
      <c r="C62" s="15" t="s">
        <v>24</v>
      </c>
      <c r="D62" s="11">
        <v>1</v>
      </c>
      <c r="E62" s="11">
        <v>190000</v>
      </c>
      <c r="F62" s="10">
        <f>E62*D62</f>
        <v>190000</v>
      </c>
    </row>
    <row r="63" spans="2:6" x14ac:dyDescent="0.25">
      <c r="B63" s="11">
        <v>4</v>
      </c>
      <c r="C63" s="15" t="s">
        <v>23</v>
      </c>
      <c r="D63" s="11">
        <v>4</v>
      </c>
      <c r="E63" s="11">
        <v>170000</v>
      </c>
      <c r="F63" s="10">
        <f>E63*D63</f>
        <v>680000</v>
      </c>
    </row>
    <row r="64" spans="2:6" ht="15" customHeight="1" x14ac:dyDescent="0.25">
      <c r="B64" s="30" t="s">
        <v>22</v>
      </c>
      <c r="C64" s="31"/>
      <c r="D64" s="31"/>
      <c r="E64" s="31"/>
      <c r="F64" s="32"/>
    </row>
    <row r="65" spans="2:6" x14ac:dyDescent="0.25">
      <c r="B65" s="17">
        <v>1</v>
      </c>
      <c r="C65" s="15" t="s">
        <v>21</v>
      </c>
      <c r="D65" s="11">
        <v>2</v>
      </c>
      <c r="E65" s="11">
        <v>104000</v>
      </c>
      <c r="F65" s="10">
        <f>E65*D65</f>
        <v>208000</v>
      </c>
    </row>
    <row r="66" spans="2:6" x14ac:dyDescent="0.25">
      <c r="B66" s="17">
        <v>2</v>
      </c>
      <c r="C66" s="15" t="s">
        <v>20</v>
      </c>
      <c r="D66" s="11">
        <v>2</v>
      </c>
      <c r="E66" s="11">
        <v>104000</v>
      </c>
      <c r="F66" s="10">
        <f>E66*D66</f>
        <v>208000</v>
      </c>
    </row>
    <row r="67" spans="2:6" x14ac:dyDescent="0.25">
      <c r="B67" s="17">
        <v>3</v>
      </c>
      <c r="C67" s="15" t="s">
        <v>19</v>
      </c>
      <c r="D67" s="11">
        <v>1</v>
      </c>
      <c r="E67" s="11">
        <v>180000</v>
      </c>
      <c r="F67" s="10">
        <f>E67*D67</f>
        <v>180000</v>
      </c>
    </row>
    <row r="68" spans="2:6" x14ac:dyDescent="0.25">
      <c r="B68" s="17">
        <v>4</v>
      </c>
      <c r="C68" s="15" t="s">
        <v>19</v>
      </c>
      <c r="D68" s="11">
        <v>1</v>
      </c>
      <c r="E68" s="11">
        <v>104000</v>
      </c>
      <c r="F68" s="10">
        <f>E68*D68</f>
        <v>104000</v>
      </c>
    </row>
    <row r="69" spans="2:6" x14ac:dyDescent="0.25">
      <c r="B69" s="11">
        <v>5</v>
      </c>
      <c r="C69" s="15" t="s">
        <v>18</v>
      </c>
      <c r="D69" s="11">
        <v>1</v>
      </c>
      <c r="E69" s="11">
        <v>300000</v>
      </c>
      <c r="F69" s="10">
        <f>E69*D69</f>
        <v>300000</v>
      </c>
    </row>
    <row r="70" spans="2:6" x14ac:dyDescent="0.25">
      <c r="B70" s="11">
        <v>6</v>
      </c>
      <c r="C70" s="15" t="s">
        <v>18</v>
      </c>
      <c r="D70" s="11">
        <v>1</v>
      </c>
      <c r="E70" s="11">
        <v>130000</v>
      </c>
      <c r="F70" s="10">
        <f>E70*D70</f>
        <v>130000</v>
      </c>
    </row>
    <row r="71" spans="2:6" x14ac:dyDescent="0.25">
      <c r="B71" s="11">
        <v>7</v>
      </c>
      <c r="C71" s="15" t="s">
        <v>17</v>
      </c>
      <c r="D71" s="11">
        <v>2</v>
      </c>
      <c r="E71" s="11">
        <v>104000</v>
      </c>
      <c r="F71" s="10">
        <f>E71*D71</f>
        <v>208000</v>
      </c>
    </row>
    <row r="72" spans="2:6" x14ac:dyDescent="0.25">
      <c r="B72" s="11">
        <v>8</v>
      </c>
      <c r="C72" s="15" t="s">
        <v>16</v>
      </c>
      <c r="D72" s="11">
        <v>0.5</v>
      </c>
      <c r="E72" s="11">
        <v>200000</v>
      </c>
      <c r="F72" s="10">
        <f>E72*D72</f>
        <v>100000</v>
      </c>
    </row>
    <row r="73" spans="2:6" x14ac:dyDescent="0.25">
      <c r="B73" s="11">
        <v>9</v>
      </c>
      <c r="C73" s="15" t="s">
        <v>15</v>
      </c>
      <c r="D73" s="11">
        <v>1</v>
      </c>
      <c r="E73" s="11">
        <v>130000</v>
      </c>
      <c r="F73" s="10">
        <f>E73*D73</f>
        <v>130000</v>
      </c>
    </row>
    <row r="74" spans="2:6" x14ac:dyDescent="0.25">
      <c r="B74" s="11">
        <v>10</v>
      </c>
      <c r="C74" s="14" t="s">
        <v>14</v>
      </c>
      <c r="D74" s="16">
        <v>4.5</v>
      </c>
      <c r="E74" s="11">
        <v>104000</v>
      </c>
      <c r="F74" s="10">
        <f>E74*D74</f>
        <v>468000</v>
      </c>
    </row>
    <row r="75" spans="2:6" x14ac:dyDescent="0.25">
      <c r="B75" s="11">
        <v>11</v>
      </c>
      <c r="C75" s="15" t="s">
        <v>13</v>
      </c>
      <c r="D75" s="11">
        <v>7.5</v>
      </c>
      <c r="E75" s="11">
        <v>104000</v>
      </c>
      <c r="F75" s="10">
        <f>E75*D75</f>
        <v>780000</v>
      </c>
    </row>
    <row r="76" spans="2:6" ht="30" customHeight="1" x14ac:dyDescent="0.25">
      <c r="B76" s="27" t="s">
        <v>12</v>
      </c>
      <c r="C76" s="28"/>
      <c r="D76" s="28"/>
      <c r="E76" s="28"/>
      <c r="F76" s="29"/>
    </row>
    <row r="77" spans="2:6" x14ac:dyDescent="0.25">
      <c r="B77" s="11">
        <v>1</v>
      </c>
      <c r="C77" s="15" t="s">
        <v>11</v>
      </c>
      <c r="D77" s="11">
        <v>1</v>
      </c>
      <c r="E77" s="11">
        <v>250000</v>
      </c>
      <c r="F77" s="10">
        <f>E77*D77</f>
        <v>250000</v>
      </c>
    </row>
    <row r="78" spans="2:6" x14ac:dyDescent="0.25">
      <c r="B78" s="11">
        <v>2</v>
      </c>
      <c r="C78" s="15" t="s">
        <v>10</v>
      </c>
      <c r="D78" s="11">
        <v>8</v>
      </c>
      <c r="E78" s="11">
        <v>104000</v>
      </c>
      <c r="F78" s="10">
        <f>E78*D78</f>
        <v>832000</v>
      </c>
    </row>
    <row r="79" spans="2:6" x14ac:dyDescent="0.25">
      <c r="B79" s="11">
        <v>3</v>
      </c>
      <c r="C79" s="15" t="s">
        <v>9</v>
      </c>
      <c r="D79" s="11">
        <v>1</v>
      </c>
      <c r="E79" s="11">
        <v>250000</v>
      </c>
      <c r="F79" s="10">
        <f>E79*D79</f>
        <v>250000</v>
      </c>
    </row>
    <row r="80" spans="2:6" x14ac:dyDescent="0.25">
      <c r="B80" s="11">
        <v>4</v>
      </c>
      <c r="C80" s="15" t="s">
        <v>9</v>
      </c>
      <c r="D80" s="11">
        <v>1</v>
      </c>
      <c r="E80" s="11">
        <v>130000</v>
      </c>
      <c r="F80" s="10">
        <f>E80*D80</f>
        <v>130000</v>
      </c>
    </row>
    <row r="81" spans="2:8" x14ac:dyDescent="0.25">
      <c r="B81" s="11">
        <v>5</v>
      </c>
      <c r="C81" s="15" t="s">
        <v>8</v>
      </c>
      <c r="D81" s="11">
        <v>1</v>
      </c>
      <c r="E81" s="11">
        <v>190000</v>
      </c>
      <c r="F81" s="10">
        <f>E81*D81</f>
        <v>190000</v>
      </c>
    </row>
    <row r="82" spans="2:8" x14ac:dyDescent="0.25">
      <c r="B82" s="11">
        <v>6</v>
      </c>
      <c r="C82" s="15" t="s">
        <v>7</v>
      </c>
      <c r="D82" s="11">
        <v>1</v>
      </c>
      <c r="E82" s="11">
        <v>200000</v>
      </c>
      <c r="F82" s="10">
        <f>E82*D82</f>
        <v>200000</v>
      </c>
    </row>
    <row r="83" spans="2:8" x14ac:dyDescent="0.25">
      <c r="B83" s="11">
        <v>7</v>
      </c>
      <c r="C83" s="15" t="s">
        <v>6</v>
      </c>
      <c r="D83" s="11">
        <v>1</v>
      </c>
      <c r="E83" s="11">
        <v>220000</v>
      </c>
      <c r="F83" s="10">
        <f>E83*D83</f>
        <v>220000</v>
      </c>
    </row>
    <row r="84" spans="2:8" x14ac:dyDescent="0.25">
      <c r="B84" s="11">
        <v>8</v>
      </c>
      <c r="C84" s="15" t="s">
        <v>5</v>
      </c>
      <c r="D84" s="11">
        <v>1</v>
      </c>
      <c r="E84" s="11">
        <v>350000</v>
      </c>
      <c r="F84" s="10">
        <f>E84*D84</f>
        <v>350000</v>
      </c>
    </row>
    <row r="85" spans="2:8" x14ac:dyDescent="0.25">
      <c r="B85" s="11">
        <v>9</v>
      </c>
      <c r="C85" s="15" t="s">
        <v>4</v>
      </c>
      <c r="D85" s="11">
        <v>1</v>
      </c>
      <c r="E85" s="11">
        <v>320000</v>
      </c>
      <c r="F85" s="10">
        <f>E85*D85</f>
        <v>320000</v>
      </c>
    </row>
    <row r="86" spans="2:8" ht="30" x14ac:dyDescent="0.25">
      <c r="B86" s="11">
        <v>10</v>
      </c>
      <c r="C86" s="14" t="s">
        <v>3</v>
      </c>
      <c r="D86" s="11">
        <v>1</v>
      </c>
      <c r="E86" s="11">
        <v>200000</v>
      </c>
      <c r="F86" s="10">
        <f>E86*D86</f>
        <v>200000</v>
      </c>
    </row>
    <row r="87" spans="2:8" x14ac:dyDescent="0.25">
      <c r="B87" s="13"/>
      <c r="C87" s="12" t="s">
        <v>2</v>
      </c>
      <c r="D87" s="11">
        <f>SUM(D10:D86)</f>
        <v>158.5</v>
      </c>
      <c r="E87" s="11">
        <f>SUM(E10:E86)</f>
        <v>16578000</v>
      </c>
      <c r="F87" s="10">
        <f>SUM(F10:F86)</f>
        <v>35048000</v>
      </c>
      <c r="H87" s="9"/>
    </row>
    <row r="89" spans="2:8" s="4" customFormat="1" ht="15.75" x14ac:dyDescent="0.25">
      <c r="B89" s="5"/>
      <c r="C89" s="8"/>
      <c r="E89" s="7"/>
    </row>
    <row r="90" spans="2:8" s="4" customFormat="1" ht="15.75" x14ac:dyDescent="0.25">
      <c r="B90" s="5"/>
      <c r="C90" s="6" t="s">
        <v>1</v>
      </c>
      <c r="E90" s="5" t="s">
        <v>0</v>
      </c>
    </row>
  </sheetData>
  <mergeCells count="15">
    <mergeCell ref="E2:F2"/>
    <mergeCell ref="C4:F4"/>
    <mergeCell ref="A5:E5"/>
    <mergeCell ref="B20:C20"/>
    <mergeCell ref="B16:F16"/>
    <mergeCell ref="B9:F9"/>
    <mergeCell ref="B76:F76"/>
    <mergeCell ref="B64:F64"/>
    <mergeCell ref="B59:F59"/>
    <mergeCell ref="B53:F53"/>
    <mergeCell ref="B47:F47"/>
    <mergeCell ref="B41:F41"/>
    <mergeCell ref="B22:F22"/>
    <mergeCell ref="B28:F28"/>
    <mergeCell ref="B35:F35"/>
  </mergeCells>
  <pageMargins left="0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A93D-E58D-4986-A0E8-B31E4641BDB7}">
  <dimension ref="A2:K90"/>
  <sheetViews>
    <sheetView zoomScale="130" zoomScaleNormal="130" workbookViewId="0">
      <selection activeCell="G8" sqref="G8"/>
    </sheetView>
  </sheetViews>
  <sheetFormatPr defaultColWidth="9.140625" defaultRowHeight="15" x14ac:dyDescent="0.25"/>
  <cols>
    <col min="1" max="1" width="1.85546875" style="1" customWidth="1"/>
    <col min="2" max="2" width="3.85546875" style="3" customWidth="1"/>
    <col min="3" max="3" width="42.5703125" style="2" customWidth="1"/>
    <col min="4" max="4" width="7.5703125" style="1" customWidth="1"/>
    <col min="5" max="5" width="14.7109375" style="1" customWidth="1"/>
    <col min="6" max="6" width="10.28515625" style="1" customWidth="1"/>
    <col min="7" max="7" width="9.140625" style="1"/>
    <col min="8" max="8" width="13.140625" style="1" customWidth="1"/>
    <col min="9" max="16384" width="9.140625" style="1"/>
  </cols>
  <sheetData>
    <row r="2" spans="1:6" x14ac:dyDescent="0.25">
      <c r="E2" s="40" t="s">
        <v>59</v>
      </c>
      <c r="F2" s="40"/>
    </row>
    <row r="3" spans="1:6" x14ac:dyDescent="0.25">
      <c r="F3" s="43" t="s">
        <v>61</v>
      </c>
    </row>
    <row r="4" spans="1:6" ht="35.25" customHeight="1" x14ac:dyDescent="0.25">
      <c r="C4" s="38" t="s">
        <v>62</v>
      </c>
      <c r="D4" s="39"/>
      <c r="E4" s="39"/>
      <c r="F4" s="39"/>
    </row>
    <row r="5" spans="1:6" ht="40.5" customHeight="1" x14ac:dyDescent="0.25">
      <c r="A5" s="36" t="s">
        <v>57</v>
      </c>
      <c r="B5" s="36"/>
      <c r="C5" s="36"/>
      <c r="D5" s="36"/>
      <c r="E5" s="36"/>
    </row>
    <row r="6" spans="1:6" ht="6" customHeight="1" x14ac:dyDescent="0.25">
      <c r="B6" s="1"/>
      <c r="C6" s="20"/>
    </row>
    <row r="7" spans="1:6" s="21" customFormat="1" ht="33.75" x14ac:dyDescent="0.25">
      <c r="B7" s="22" t="s">
        <v>56</v>
      </c>
      <c r="C7" s="23" t="s">
        <v>55</v>
      </c>
      <c r="D7" s="22" t="s">
        <v>54</v>
      </c>
      <c r="E7" s="22" t="s">
        <v>53</v>
      </c>
      <c r="F7" s="23" t="s">
        <v>52</v>
      </c>
    </row>
    <row r="8" spans="1:6" s="21" customFormat="1" ht="11.25" x14ac:dyDescent="0.25">
      <c r="B8" s="22"/>
      <c r="C8" s="23"/>
      <c r="D8" s="22"/>
      <c r="E8" s="22"/>
      <c r="F8" s="23"/>
    </row>
    <row r="9" spans="1:6" ht="15" customHeight="1" x14ac:dyDescent="0.25">
      <c r="B9" s="24" t="s">
        <v>51</v>
      </c>
      <c r="C9" s="25"/>
      <c r="D9" s="25"/>
      <c r="E9" s="25"/>
      <c r="F9" s="26"/>
    </row>
    <row r="10" spans="1:6" x14ac:dyDescent="0.25">
      <c r="B10" s="11">
        <v>1</v>
      </c>
      <c r="C10" s="15" t="s">
        <v>50</v>
      </c>
      <c r="D10" s="11">
        <v>1</v>
      </c>
      <c r="E10" s="11">
        <v>590000</v>
      </c>
      <c r="F10" s="10">
        <f>E10*D10</f>
        <v>590000</v>
      </c>
    </row>
    <row r="11" spans="1:6" x14ac:dyDescent="0.25">
      <c r="B11" s="11">
        <v>2</v>
      </c>
      <c r="C11" s="15" t="s">
        <v>49</v>
      </c>
      <c r="D11" s="11">
        <v>1</v>
      </c>
      <c r="E11" s="11">
        <v>470000</v>
      </c>
      <c r="F11" s="10">
        <f>E11*D11</f>
        <v>470000</v>
      </c>
    </row>
    <row r="12" spans="1:6" x14ac:dyDescent="0.25">
      <c r="B12" s="11">
        <v>3</v>
      </c>
      <c r="C12" s="15" t="s">
        <v>48</v>
      </c>
      <c r="D12" s="11">
        <v>1</v>
      </c>
      <c r="E12" s="11">
        <v>450000</v>
      </c>
      <c r="F12" s="10">
        <f>E12*D12</f>
        <v>450000</v>
      </c>
    </row>
    <row r="13" spans="1:6" x14ac:dyDescent="0.25">
      <c r="B13" s="11">
        <v>4</v>
      </c>
      <c r="C13" s="15" t="s">
        <v>47</v>
      </c>
      <c r="D13" s="11">
        <v>1</v>
      </c>
      <c r="E13" s="11">
        <v>350000</v>
      </c>
      <c r="F13" s="10">
        <f>E13*D13</f>
        <v>350000</v>
      </c>
    </row>
    <row r="14" spans="1:6" x14ac:dyDescent="0.25">
      <c r="B14" s="11">
        <v>5</v>
      </c>
      <c r="C14" s="15" t="s">
        <v>46</v>
      </c>
      <c r="D14" s="11">
        <v>2</v>
      </c>
      <c r="E14" s="11">
        <v>350000</v>
      </c>
      <c r="F14" s="10">
        <f>E14*D14</f>
        <v>700000</v>
      </c>
    </row>
    <row r="15" spans="1:6" x14ac:dyDescent="0.25">
      <c r="B15" s="11">
        <v>6</v>
      </c>
      <c r="C15" s="15" t="s">
        <v>45</v>
      </c>
      <c r="D15" s="11">
        <v>1</v>
      </c>
      <c r="E15" s="11">
        <v>220000</v>
      </c>
      <c r="F15" s="10">
        <f>E15*D15</f>
        <v>220000</v>
      </c>
    </row>
    <row r="16" spans="1:6" ht="15" customHeight="1" x14ac:dyDescent="0.25">
      <c r="B16" s="24" t="s">
        <v>44</v>
      </c>
      <c r="C16" s="25"/>
      <c r="D16" s="25"/>
      <c r="E16" s="25"/>
      <c r="F16" s="26"/>
    </row>
    <row r="17" spans="2:6" ht="30" x14ac:dyDescent="0.25">
      <c r="B17" s="11">
        <v>1</v>
      </c>
      <c r="C17" s="15" t="s">
        <v>43</v>
      </c>
      <c r="D17" s="11">
        <v>4</v>
      </c>
      <c r="E17" s="11">
        <v>380000</v>
      </c>
      <c r="F17" s="10">
        <f>E17*D17</f>
        <v>1520000</v>
      </c>
    </row>
    <row r="18" spans="2:6" ht="30" x14ac:dyDescent="0.25">
      <c r="B18" s="11">
        <v>2</v>
      </c>
      <c r="C18" s="15" t="s">
        <v>42</v>
      </c>
      <c r="D18" s="11">
        <v>4</v>
      </c>
      <c r="E18" s="11">
        <v>370000</v>
      </c>
      <c r="F18" s="10">
        <f>E18*D18</f>
        <v>1480000</v>
      </c>
    </row>
    <row r="19" spans="2:6" ht="60" x14ac:dyDescent="0.25">
      <c r="B19" s="11">
        <v>3</v>
      </c>
      <c r="C19" s="15" t="s">
        <v>41</v>
      </c>
      <c r="D19" s="11">
        <v>10</v>
      </c>
      <c r="E19" s="11">
        <v>320000</v>
      </c>
      <c r="F19" s="10">
        <f>E19*D19</f>
        <v>3200000</v>
      </c>
    </row>
    <row r="20" spans="2:6" x14ac:dyDescent="0.25">
      <c r="B20" s="37" t="s">
        <v>40</v>
      </c>
      <c r="C20" s="37"/>
      <c r="D20" s="18"/>
      <c r="E20" s="11"/>
      <c r="F20" s="10"/>
    </row>
    <row r="21" spans="2:6" x14ac:dyDescent="0.25">
      <c r="B21" s="11">
        <v>1</v>
      </c>
      <c r="C21" s="15" t="s">
        <v>39</v>
      </c>
      <c r="D21" s="11">
        <v>1</v>
      </c>
      <c r="E21" s="11">
        <v>450000</v>
      </c>
      <c r="F21" s="10">
        <f>E21*D21</f>
        <v>450000</v>
      </c>
    </row>
    <row r="22" spans="2:6" ht="17.25" customHeight="1" x14ac:dyDescent="0.25">
      <c r="B22" s="33" t="s">
        <v>38</v>
      </c>
      <c r="C22" s="34"/>
      <c r="D22" s="34"/>
      <c r="E22" s="34"/>
      <c r="F22" s="35"/>
    </row>
    <row r="23" spans="2:6" x14ac:dyDescent="0.25">
      <c r="B23" s="11">
        <v>1</v>
      </c>
      <c r="C23" s="15" t="s">
        <v>31</v>
      </c>
      <c r="D23" s="11">
        <v>1</v>
      </c>
      <c r="E23" s="11">
        <v>400000</v>
      </c>
      <c r="F23" s="10">
        <f>E23*D23</f>
        <v>400000</v>
      </c>
    </row>
    <row r="24" spans="2:6" x14ac:dyDescent="0.25">
      <c r="B24" s="11">
        <v>2</v>
      </c>
      <c r="C24" s="15" t="s">
        <v>26</v>
      </c>
      <c r="D24" s="11">
        <v>2</v>
      </c>
      <c r="E24" s="11">
        <v>280000</v>
      </c>
      <c r="F24" s="10">
        <f>E24*D24</f>
        <v>560000</v>
      </c>
    </row>
    <row r="25" spans="2:6" x14ac:dyDescent="0.25">
      <c r="B25" s="11">
        <v>3</v>
      </c>
      <c r="C25" s="15" t="s">
        <v>25</v>
      </c>
      <c r="D25" s="11">
        <v>2</v>
      </c>
      <c r="E25" s="11">
        <v>230000</v>
      </c>
      <c r="F25" s="10">
        <f>E25*D25</f>
        <v>460000</v>
      </c>
    </row>
    <row r="26" spans="2:6" ht="36.75" customHeight="1" x14ac:dyDescent="0.25">
      <c r="B26" s="11">
        <v>4</v>
      </c>
      <c r="C26" s="15" t="s">
        <v>24</v>
      </c>
      <c r="D26" s="11">
        <v>2</v>
      </c>
      <c r="E26" s="11">
        <v>190000</v>
      </c>
      <c r="F26" s="10">
        <f>E26*D26</f>
        <v>380000</v>
      </c>
    </row>
    <row r="27" spans="2:6" x14ac:dyDescent="0.25">
      <c r="B27" s="11">
        <v>5</v>
      </c>
      <c r="C27" s="15" t="s">
        <v>23</v>
      </c>
      <c r="D27" s="11">
        <v>6</v>
      </c>
      <c r="E27" s="11">
        <v>170000</v>
      </c>
      <c r="F27" s="10">
        <f>E27*D27</f>
        <v>1020000</v>
      </c>
    </row>
    <row r="28" spans="2:6" s="19" customFormat="1" ht="15" customHeight="1" x14ac:dyDescent="0.25">
      <c r="B28" s="33" t="s">
        <v>37</v>
      </c>
      <c r="C28" s="34"/>
      <c r="D28" s="34"/>
      <c r="E28" s="34"/>
      <c r="F28" s="35"/>
    </row>
    <row r="29" spans="2:6" x14ac:dyDescent="0.25">
      <c r="B29" s="11">
        <v>1</v>
      </c>
      <c r="C29" s="15" t="s">
        <v>31</v>
      </c>
      <c r="D29" s="11">
        <v>1</v>
      </c>
      <c r="E29" s="11">
        <v>400000</v>
      </c>
      <c r="F29" s="10">
        <f>E29*D29</f>
        <v>400000</v>
      </c>
    </row>
    <row r="30" spans="2:6" x14ac:dyDescent="0.25">
      <c r="B30" s="11">
        <v>2</v>
      </c>
      <c r="C30" s="15" t="s">
        <v>36</v>
      </c>
      <c r="D30" s="11">
        <v>1</v>
      </c>
      <c r="E30" s="11">
        <v>360000</v>
      </c>
      <c r="F30" s="10">
        <f>E30*D30</f>
        <v>360000</v>
      </c>
    </row>
    <row r="31" spans="2:6" x14ac:dyDescent="0.25">
      <c r="B31" s="11">
        <v>3</v>
      </c>
      <c r="C31" s="15" t="s">
        <v>30</v>
      </c>
      <c r="D31" s="11">
        <v>2</v>
      </c>
      <c r="E31" s="11">
        <v>280000</v>
      </c>
      <c r="F31" s="10">
        <f>E31*D31</f>
        <v>560000</v>
      </c>
    </row>
    <row r="32" spans="2:6" x14ac:dyDescent="0.25">
      <c r="B32" s="11">
        <v>4</v>
      </c>
      <c r="C32" s="15" t="s">
        <v>25</v>
      </c>
      <c r="D32" s="11">
        <v>3</v>
      </c>
      <c r="E32" s="11">
        <v>230000</v>
      </c>
      <c r="F32" s="10">
        <f>E32*D32</f>
        <v>690000</v>
      </c>
    </row>
    <row r="33" spans="2:6" x14ac:dyDescent="0.25">
      <c r="B33" s="11">
        <v>5</v>
      </c>
      <c r="C33" s="15" t="s">
        <v>24</v>
      </c>
      <c r="D33" s="11">
        <v>4</v>
      </c>
      <c r="E33" s="11">
        <v>190000</v>
      </c>
      <c r="F33" s="10">
        <f>E33*D33</f>
        <v>760000</v>
      </c>
    </row>
    <row r="34" spans="2:6" ht="36.75" customHeight="1" x14ac:dyDescent="0.25">
      <c r="B34" s="11">
        <v>6</v>
      </c>
      <c r="C34" s="15" t="s">
        <v>23</v>
      </c>
      <c r="D34" s="11">
        <v>18</v>
      </c>
      <c r="E34" s="11">
        <v>170000</v>
      </c>
      <c r="F34" s="10">
        <f>E34*D34</f>
        <v>3060000</v>
      </c>
    </row>
    <row r="35" spans="2:6" s="19" customFormat="1" ht="21" customHeight="1" x14ac:dyDescent="0.25">
      <c r="B35" s="33" t="s">
        <v>35</v>
      </c>
      <c r="C35" s="34"/>
      <c r="D35" s="34"/>
      <c r="E35" s="34"/>
      <c r="F35" s="35"/>
    </row>
    <row r="36" spans="2:6" x14ac:dyDescent="0.25">
      <c r="B36" s="11">
        <v>1</v>
      </c>
      <c r="C36" s="15" t="s">
        <v>31</v>
      </c>
      <c r="D36" s="11">
        <v>1</v>
      </c>
      <c r="E36" s="11">
        <v>400000</v>
      </c>
      <c r="F36" s="10">
        <f>E36*D36</f>
        <v>400000</v>
      </c>
    </row>
    <row r="37" spans="2:6" x14ac:dyDescent="0.25">
      <c r="B37" s="11">
        <v>2</v>
      </c>
      <c r="C37" s="15" t="s">
        <v>30</v>
      </c>
      <c r="D37" s="11">
        <v>2</v>
      </c>
      <c r="E37" s="11">
        <v>280000</v>
      </c>
      <c r="F37" s="10">
        <f>E37*D37</f>
        <v>560000</v>
      </c>
    </row>
    <row r="38" spans="2:6" ht="18" customHeight="1" x14ac:dyDescent="0.25">
      <c r="B38" s="11">
        <v>3</v>
      </c>
      <c r="C38" s="15" t="s">
        <v>25</v>
      </c>
      <c r="D38" s="11">
        <v>3</v>
      </c>
      <c r="E38" s="11">
        <v>230000</v>
      </c>
      <c r="F38" s="10">
        <f>E38*D38</f>
        <v>690000</v>
      </c>
    </row>
    <row r="39" spans="2:6" x14ac:dyDescent="0.25">
      <c r="B39" s="11">
        <v>4</v>
      </c>
      <c r="C39" s="15" t="s">
        <v>24</v>
      </c>
      <c r="D39" s="11">
        <v>1</v>
      </c>
      <c r="E39" s="11">
        <v>190000</v>
      </c>
      <c r="F39" s="10">
        <f>E39*D39</f>
        <v>190000</v>
      </c>
    </row>
    <row r="40" spans="2:6" x14ac:dyDescent="0.25">
      <c r="B40" s="11">
        <v>5</v>
      </c>
      <c r="C40" s="15" t="s">
        <v>23</v>
      </c>
      <c r="D40" s="11">
        <v>1</v>
      </c>
      <c r="E40" s="11">
        <v>170000</v>
      </c>
      <c r="F40" s="10">
        <f>E40*D40</f>
        <v>170000</v>
      </c>
    </row>
    <row r="41" spans="2:6" ht="15" customHeight="1" x14ac:dyDescent="0.25">
      <c r="B41" s="33" t="s">
        <v>34</v>
      </c>
      <c r="C41" s="34"/>
      <c r="D41" s="34"/>
      <c r="E41" s="34"/>
      <c r="F41" s="35"/>
    </row>
    <row r="42" spans="2:6" x14ac:dyDescent="0.25">
      <c r="B42" s="11">
        <v>1</v>
      </c>
      <c r="C42" s="15" t="s">
        <v>31</v>
      </c>
      <c r="D42" s="11">
        <v>1</v>
      </c>
      <c r="E42" s="11">
        <v>400000</v>
      </c>
      <c r="F42" s="10">
        <f>E42*D42</f>
        <v>400000</v>
      </c>
    </row>
    <row r="43" spans="2:6" x14ac:dyDescent="0.25">
      <c r="B43" s="11">
        <v>2</v>
      </c>
      <c r="C43" s="15" t="s">
        <v>30</v>
      </c>
      <c r="D43" s="11">
        <v>2</v>
      </c>
      <c r="E43" s="11">
        <v>280000</v>
      </c>
      <c r="F43" s="10">
        <f>E43*D43</f>
        <v>560000</v>
      </c>
    </row>
    <row r="44" spans="2:6" x14ac:dyDescent="0.25">
      <c r="B44" s="11">
        <v>3</v>
      </c>
      <c r="C44" s="15" t="s">
        <v>25</v>
      </c>
      <c r="D44" s="11">
        <v>1</v>
      </c>
      <c r="E44" s="11">
        <v>230000</v>
      </c>
      <c r="F44" s="10">
        <f>E44*D44</f>
        <v>230000</v>
      </c>
    </row>
    <row r="45" spans="2:6" x14ac:dyDescent="0.25">
      <c r="B45" s="11">
        <v>4</v>
      </c>
      <c r="C45" s="15" t="s">
        <v>24</v>
      </c>
      <c r="D45" s="11">
        <v>1</v>
      </c>
      <c r="E45" s="11">
        <v>190000</v>
      </c>
      <c r="F45" s="10">
        <f>E45*D45</f>
        <v>190000</v>
      </c>
    </row>
    <row r="46" spans="2:6" x14ac:dyDescent="0.25">
      <c r="B46" s="11">
        <v>5</v>
      </c>
      <c r="C46" s="15" t="s">
        <v>23</v>
      </c>
      <c r="D46" s="11">
        <v>1</v>
      </c>
      <c r="E46" s="11">
        <v>170000</v>
      </c>
      <c r="F46" s="10">
        <f>E46*D46</f>
        <v>170000</v>
      </c>
    </row>
    <row r="47" spans="2:6" ht="22.5" customHeight="1" x14ac:dyDescent="0.25">
      <c r="B47" s="30" t="s">
        <v>33</v>
      </c>
      <c r="C47" s="31"/>
      <c r="D47" s="31"/>
      <c r="E47" s="31"/>
      <c r="F47" s="32"/>
    </row>
    <row r="48" spans="2:6" x14ac:dyDescent="0.25">
      <c r="B48" s="11">
        <v>1</v>
      </c>
      <c r="C48" s="15" t="s">
        <v>31</v>
      </c>
      <c r="D48" s="11">
        <v>1</v>
      </c>
      <c r="E48" s="11">
        <v>400000</v>
      </c>
      <c r="F48" s="10">
        <f>E48*D48</f>
        <v>400000</v>
      </c>
    </row>
    <row r="49" spans="2:6" x14ac:dyDescent="0.25">
      <c r="B49" s="11">
        <v>2</v>
      </c>
      <c r="C49" s="15" t="s">
        <v>30</v>
      </c>
      <c r="D49" s="11">
        <v>2</v>
      </c>
      <c r="E49" s="11">
        <v>280000</v>
      </c>
      <c r="F49" s="10">
        <f>E49*D49</f>
        <v>560000</v>
      </c>
    </row>
    <row r="50" spans="2:6" x14ac:dyDescent="0.25">
      <c r="B50" s="11">
        <v>3</v>
      </c>
      <c r="C50" s="15" t="s">
        <v>25</v>
      </c>
      <c r="D50" s="11">
        <v>1</v>
      </c>
      <c r="E50" s="11">
        <v>230000</v>
      </c>
      <c r="F50" s="10">
        <f>E50*D50</f>
        <v>230000</v>
      </c>
    </row>
    <row r="51" spans="2:6" x14ac:dyDescent="0.25">
      <c r="B51" s="11">
        <v>4</v>
      </c>
      <c r="C51" s="15" t="s">
        <v>24</v>
      </c>
      <c r="D51" s="11">
        <v>1</v>
      </c>
      <c r="E51" s="11">
        <v>190000</v>
      </c>
      <c r="F51" s="10">
        <f>E51*D51</f>
        <v>190000</v>
      </c>
    </row>
    <row r="52" spans="2:6" x14ac:dyDescent="0.25">
      <c r="B52" s="11">
        <v>5</v>
      </c>
      <c r="C52" s="15" t="s">
        <v>23</v>
      </c>
      <c r="D52" s="11">
        <v>2</v>
      </c>
      <c r="E52" s="11">
        <v>170000</v>
      </c>
      <c r="F52" s="10">
        <f>E52*D52</f>
        <v>340000</v>
      </c>
    </row>
    <row r="53" spans="2:6" s="19" customFormat="1" ht="12.75" customHeight="1" x14ac:dyDescent="0.25">
      <c r="B53" s="33" t="s">
        <v>32</v>
      </c>
      <c r="C53" s="34"/>
      <c r="D53" s="34"/>
      <c r="E53" s="34"/>
      <c r="F53" s="35"/>
    </row>
    <row r="54" spans="2:6" x14ac:dyDescent="0.25">
      <c r="B54" s="11">
        <v>1</v>
      </c>
      <c r="C54" s="15" t="s">
        <v>31</v>
      </c>
      <c r="D54" s="11">
        <v>1</v>
      </c>
      <c r="E54" s="11">
        <v>400000</v>
      </c>
      <c r="F54" s="10">
        <f>E54*D54</f>
        <v>400000</v>
      </c>
    </row>
    <row r="55" spans="2:6" x14ac:dyDescent="0.25">
      <c r="B55" s="11">
        <v>2</v>
      </c>
      <c r="C55" s="15" t="s">
        <v>30</v>
      </c>
      <c r="D55" s="11">
        <v>1</v>
      </c>
      <c r="E55" s="11">
        <v>280000</v>
      </c>
      <c r="F55" s="10">
        <f>E55*D55</f>
        <v>280000</v>
      </c>
    </row>
    <row r="56" spans="2:6" x14ac:dyDescent="0.25">
      <c r="B56" s="11">
        <v>3</v>
      </c>
      <c r="C56" s="15" t="s">
        <v>25</v>
      </c>
      <c r="D56" s="11">
        <v>1</v>
      </c>
      <c r="E56" s="11">
        <v>230000</v>
      </c>
      <c r="F56" s="10">
        <f>E56*D56</f>
        <v>230000</v>
      </c>
    </row>
    <row r="57" spans="2:6" x14ac:dyDescent="0.25">
      <c r="B57" s="11">
        <v>4</v>
      </c>
      <c r="C57" s="15" t="s">
        <v>29</v>
      </c>
      <c r="D57" s="11">
        <v>4</v>
      </c>
      <c r="E57" s="11">
        <v>190000</v>
      </c>
      <c r="F57" s="10">
        <f>E57*D57</f>
        <v>760000</v>
      </c>
    </row>
    <row r="58" spans="2:6" x14ac:dyDescent="0.25">
      <c r="B58" s="11">
        <v>5</v>
      </c>
      <c r="C58" s="15" t="s">
        <v>28</v>
      </c>
      <c r="D58" s="11">
        <v>12</v>
      </c>
      <c r="E58" s="11">
        <v>170000</v>
      </c>
      <c r="F58" s="10">
        <f>E58*D58</f>
        <v>2040000</v>
      </c>
    </row>
    <row r="59" spans="2:6" ht="15" customHeight="1" x14ac:dyDescent="0.25">
      <c r="B59" s="27" t="s">
        <v>27</v>
      </c>
      <c r="C59" s="28"/>
      <c r="D59" s="28"/>
      <c r="E59" s="28"/>
      <c r="F59" s="29"/>
    </row>
    <row r="60" spans="2:6" x14ac:dyDescent="0.25">
      <c r="B60" s="11">
        <v>1</v>
      </c>
      <c r="C60" s="15" t="s">
        <v>26</v>
      </c>
      <c r="D60" s="11">
        <v>5</v>
      </c>
      <c r="E60" s="11">
        <v>280000</v>
      </c>
      <c r="F60" s="10">
        <f>E60*D60</f>
        <v>1400000</v>
      </c>
    </row>
    <row r="61" spans="2:6" x14ac:dyDescent="0.25">
      <c r="B61" s="11">
        <v>2</v>
      </c>
      <c r="C61" s="15" t="s">
        <v>25</v>
      </c>
      <c r="D61" s="11">
        <v>1</v>
      </c>
      <c r="E61" s="11">
        <v>230000</v>
      </c>
      <c r="F61" s="10">
        <f>E61*D61</f>
        <v>230000</v>
      </c>
    </row>
    <row r="62" spans="2:6" x14ac:dyDescent="0.25">
      <c r="B62" s="11">
        <v>3</v>
      </c>
      <c r="C62" s="15" t="s">
        <v>24</v>
      </c>
      <c r="D62" s="11">
        <v>1</v>
      </c>
      <c r="E62" s="11">
        <v>190000</v>
      </c>
      <c r="F62" s="10">
        <f>E62*D62</f>
        <v>190000</v>
      </c>
    </row>
    <row r="63" spans="2:6" x14ac:dyDescent="0.25">
      <c r="B63" s="11">
        <v>4</v>
      </c>
      <c r="C63" s="15" t="s">
        <v>23</v>
      </c>
      <c r="D63" s="11">
        <v>4</v>
      </c>
      <c r="E63" s="11">
        <v>170000</v>
      </c>
      <c r="F63" s="10">
        <f>E63*D63</f>
        <v>680000</v>
      </c>
    </row>
    <row r="64" spans="2:6" ht="15" customHeight="1" x14ac:dyDescent="0.25">
      <c r="B64" s="30" t="s">
        <v>22</v>
      </c>
      <c r="C64" s="31"/>
      <c r="D64" s="31"/>
      <c r="E64" s="31"/>
      <c r="F64" s="32"/>
    </row>
    <row r="65" spans="2:6" x14ac:dyDescent="0.25">
      <c r="B65" s="17">
        <v>1</v>
      </c>
      <c r="C65" s="15" t="s">
        <v>21</v>
      </c>
      <c r="D65" s="11">
        <v>2</v>
      </c>
      <c r="E65" s="11">
        <v>104000</v>
      </c>
      <c r="F65" s="10">
        <f>E65*D65</f>
        <v>208000</v>
      </c>
    </row>
    <row r="66" spans="2:6" x14ac:dyDescent="0.25">
      <c r="B66" s="17">
        <v>2</v>
      </c>
      <c r="C66" s="15" t="s">
        <v>20</v>
      </c>
      <c r="D66" s="11">
        <v>2</v>
      </c>
      <c r="E66" s="11">
        <v>104000</v>
      </c>
      <c r="F66" s="10">
        <f>E66*D66</f>
        <v>208000</v>
      </c>
    </row>
    <row r="67" spans="2:6" x14ac:dyDescent="0.25">
      <c r="B67" s="17">
        <v>3</v>
      </c>
      <c r="C67" s="15" t="s">
        <v>19</v>
      </c>
      <c r="D67" s="11">
        <v>1</v>
      </c>
      <c r="E67" s="11">
        <v>180000</v>
      </c>
      <c r="F67" s="10">
        <f>E67*D67</f>
        <v>180000</v>
      </c>
    </row>
    <row r="68" spans="2:6" x14ac:dyDescent="0.25">
      <c r="B68" s="17">
        <v>4</v>
      </c>
      <c r="C68" s="15" t="s">
        <v>19</v>
      </c>
      <c r="D68" s="11">
        <v>1</v>
      </c>
      <c r="E68" s="11">
        <v>104000</v>
      </c>
      <c r="F68" s="10">
        <f>E68*D68</f>
        <v>104000</v>
      </c>
    </row>
    <row r="69" spans="2:6" x14ac:dyDescent="0.25">
      <c r="B69" s="11">
        <v>5</v>
      </c>
      <c r="C69" s="15" t="s">
        <v>18</v>
      </c>
      <c r="D69" s="11">
        <v>1</v>
      </c>
      <c r="E69" s="11">
        <v>300000</v>
      </c>
      <c r="F69" s="10">
        <f>E69*D69</f>
        <v>300000</v>
      </c>
    </row>
    <row r="70" spans="2:6" x14ac:dyDescent="0.25">
      <c r="B70" s="11">
        <v>6</v>
      </c>
      <c r="C70" s="15" t="s">
        <v>18</v>
      </c>
      <c r="D70" s="11">
        <v>1</v>
      </c>
      <c r="E70" s="11">
        <v>130000</v>
      </c>
      <c r="F70" s="10">
        <f>E70*D70</f>
        <v>130000</v>
      </c>
    </row>
    <row r="71" spans="2:6" x14ac:dyDescent="0.25">
      <c r="B71" s="11">
        <v>7</v>
      </c>
      <c r="C71" s="15" t="s">
        <v>17</v>
      </c>
      <c r="D71" s="11">
        <v>2</v>
      </c>
      <c r="E71" s="11">
        <v>104000</v>
      </c>
      <c r="F71" s="10">
        <f>E71*D71</f>
        <v>208000</v>
      </c>
    </row>
    <row r="72" spans="2:6" x14ac:dyDescent="0.25">
      <c r="B72" s="11">
        <v>8</v>
      </c>
      <c r="C72" s="15" t="s">
        <v>16</v>
      </c>
      <c r="D72" s="11">
        <v>0.5</v>
      </c>
      <c r="E72" s="11">
        <v>200000</v>
      </c>
      <c r="F72" s="10">
        <f>E72*D72</f>
        <v>100000</v>
      </c>
    </row>
    <row r="73" spans="2:6" x14ac:dyDescent="0.25">
      <c r="B73" s="11">
        <v>9</v>
      </c>
      <c r="C73" s="15" t="s">
        <v>15</v>
      </c>
      <c r="D73" s="11">
        <v>1</v>
      </c>
      <c r="E73" s="11">
        <v>130000</v>
      </c>
      <c r="F73" s="10">
        <f>E73*D73</f>
        <v>130000</v>
      </c>
    </row>
    <row r="74" spans="2:6" x14ac:dyDescent="0.25">
      <c r="B74" s="11">
        <v>10</v>
      </c>
      <c r="C74" s="14" t="s">
        <v>14</v>
      </c>
      <c r="D74" s="16">
        <v>4.5</v>
      </c>
      <c r="E74" s="11">
        <v>104000</v>
      </c>
      <c r="F74" s="10">
        <f>E74*D74</f>
        <v>468000</v>
      </c>
    </row>
    <row r="75" spans="2:6" x14ac:dyDescent="0.25">
      <c r="B75" s="11">
        <v>11</v>
      </c>
      <c r="C75" s="15" t="s">
        <v>13</v>
      </c>
      <c r="D75" s="11">
        <v>7.5</v>
      </c>
      <c r="E75" s="11">
        <v>104000</v>
      </c>
      <c r="F75" s="10">
        <f>E75*D75</f>
        <v>780000</v>
      </c>
    </row>
    <row r="76" spans="2:6" ht="30" customHeight="1" x14ac:dyDescent="0.25">
      <c r="B76" s="27" t="s">
        <v>12</v>
      </c>
      <c r="C76" s="28"/>
      <c r="D76" s="28"/>
      <c r="E76" s="28"/>
      <c r="F76" s="29"/>
    </row>
    <row r="77" spans="2:6" x14ac:dyDescent="0.25">
      <c r="B77" s="11">
        <v>1</v>
      </c>
      <c r="C77" s="15" t="s">
        <v>11</v>
      </c>
      <c r="D77" s="11">
        <v>1</v>
      </c>
      <c r="E77" s="11">
        <v>250000</v>
      </c>
      <c r="F77" s="10">
        <f>E77*D77</f>
        <v>250000</v>
      </c>
    </row>
    <row r="78" spans="2:6" x14ac:dyDescent="0.25">
      <c r="B78" s="11">
        <v>2</v>
      </c>
      <c r="C78" s="15" t="s">
        <v>10</v>
      </c>
      <c r="D78" s="11">
        <v>8</v>
      </c>
      <c r="E78" s="11">
        <v>104000</v>
      </c>
      <c r="F78" s="10">
        <f>E78*D78</f>
        <v>832000</v>
      </c>
    </row>
    <row r="79" spans="2:6" x14ac:dyDescent="0.25">
      <c r="B79" s="11">
        <v>3</v>
      </c>
      <c r="C79" s="15" t="s">
        <v>9</v>
      </c>
      <c r="D79" s="11">
        <v>1</v>
      </c>
      <c r="E79" s="11">
        <v>250000</v>
      </c>
      <c r="F79" s="10">
        <f>E79*D79</f>
        <v>250000</v>
      </c>
    </row>
    <row r="80" spans="2:6" x14ac:dyDescent="0.25">
      <c r="B80" s="11">
        <v>4</v>
      </c>
      <c r="C80" s="15" t="s">
        <v>9</v>
      </c>
      <c r="D80" s="11">
        <v>1</v>
      </c>
      <c r="E80" s="11">
        <v>130000</v>
      </c>
      <c r="F80" s="10">
        <f>E80*D80</f>
        <v>130000</v>
      </c>
    </row>
    <row r="81" spans="2:11" x14ac:dyDescent="0.25">
      <c r="B81" s="11">
        <v>5</v>
      </c>
      <c r="C81" s="15" t="s">
        <v>8</v>
      </c>
      <c r="D81" s="11">
        <v>1</v>
      </c>
      <c r="E81" s="11">
        <v>190000</v>
      </c>
      <c r="F81" s="10">
        <f>E81*D81</f>
        <v>190000</v>
      </c>
    </row>
    <row r="82" spans="2:11" x14ac:dyDescent="0.25">
      <c r="B82" s="11">
        <v>6</v>
      </c>
      <c r="C82" s="15" t="s">
        <v>7</v>
      </c>
      <c r="D82" s="11">
        <v>1</v>
      </c>
      <c r="E82" s="11">
        <v>200000</v>
      </c>
      <c r="F82" s="10">
        <f>E82*D82</f>
        <v>200000</v>
      </c>
    </row>
    <row r="83" spans="2:11" x14ac:dyDescent="0.25">
      <c r="B83" s="11">
        <v>7</v>
      </c>
      <c r="C83" s="15" t="s">
        <v>6</v>
      </c>
      <c r="D83" s="11">
        <v>1</v>
      </c>
      <c r="E83" s="11">
        <v>220000</v>
      </c>
      <c r="F83" s="10">
        <f>E83*D83</f>
        <v>220000</v>
      </c>
    </row>
    <row r="84" spans="2:11" x14ac:dyDescent="0.25">
      <c r="B84" s="11">
        <v>8</v>
      </c>
      <c r="C84" s="15" t="s">
        <v>5</v>
      </c>
      <c r="D84" s="11">
        <v>1</v>
      </c>
      <c r="E84" s="11">
        <v>350000</v>
      </c>
      <c r="F84" s="10">
        <f>E84*D84</f>
        <v>350000</v>
      </c>
    </row>
    <row r="85" spans="2:11" x14ac:dyDescent="0.25">
      <c r="B85" s="11">
        <v>9</v>
      </c>
      <c r="C85" s="15" t="s">
        <v>4</v>
      </c>
      <c r="D85" s="11">
        <v>1</v>
      </c>
      <c r="E85" s="11">
        <v>320000</v>
      </c>
      <c r="F85" s="10">
        <f>E85*D85</f>
        <v>320000</v>
      </c>
      <c r="K85" s="41" t="s">
        <v>58</v>
      </c>
    </row>
    <row r="86" spans="2:11" ht="30" x14ac:dyDescent="0.25">
      <c r="B86" s="11">
        <v>10</v>
      </c>
      <c r="C86" s="14" t="s">
        <v>3</v>
      </c>
      <c r="D86" s="11">
        <v>1</v>
      </c>
      <c r="E86" s="11">
        <v>200000</v>
      </c>
      <c r="F86" s="10">
        <f>E86*D86</f>
        <v>200000</v>
      </c>
    </row>
    <row r="87" spans="2:11" x14ac:dyDescent="0.25">
      <c r="B87" s="13"/>
      <c r="C87" s="12" t="s">
        <v>2</v>
      </c>
      <c r="D87" s="11">
        <f>SUM(D10:D86)</f>
        <v>159.5</v>
      </c>
      <c r="E87" s="11">
        <f>SUM(E10:E86)</f>
        <v>16578000</v>
      </c>
      <c r="F87" s="10">
        <f>SUM(F10:F86)</f>
        <v>35328000</v>
      </c>
      <c r="H87" s="9"/>
    </row>
    <row r="89" spans="2:11" s="4" customFormat="1" ht="15.75" x14ac:dyDescent="0.25">
      <c r="B89" s="5"/>
      <c r="C89" s="6" t="s">
        <v>1</v>
      </c>
      <c r="E89" s="5" t="s">
        <v>0</v>
      </c>
    </row>
    <row r="90" spans="2:11" s="4" customFormat="1" ht="15.75" x14ac:dyDescent="0.25">
      <c r="B90" s="5"/>
      <c r="C90" s="6"/>
      <c r="E90" s="5"/>
    </row>
  </sheetData>
  <mergeCells count="15">
    <mergeCell ref="B59:F59"/>
    <mergeCell ref="B64:F64"/>
    <mergeCell ref="B76:F76"/>
    <mergeCell ref="B22:F22"/>
    <mergeCell ref="B28:F28"/>
    <mergeCell ref="B35:F35"/>
    <mergeCell ref="B41:F41"/>
    <mergeCell ref="B47:F47"/>
    <mergeCell ref="B53:F53"/>
    <mergeCell ref="E2:F2"/>
    <mergeCell ref="C4:F4"/>
    <mergeCell ref="A5:E5"/>
    <mergeCell ref="B9:F9"/>
    <mergeCell ref="B16:F16"/>
    <mergeCell ref="B20:C20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գործող</vt:lpstr>
      <vt:lpstr>նախագիծ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Ijevan Meria</cp:lastModifiedBy>
  <cp:lastPrinted>2024-06-18T11:22:18Z</cp:lastPrinted>
  <dcterms:created xsi:type="dcterms:W3CDTF">2023-12-13T12:06:37Z</dcterms:created>
  <dcterms:modified xsi:type="dcterms:W3CDTF">2024-06-18T11:28:29Z</dcterms:modified>
</cp:coreProperties>
</file>